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59201AE4-4F5C-4CC0-832C-54D4D96C09A7}" xr6:coauthVersionLast="40" xr6:coauthVersionMax="40" xr10:uidLastSave="{00000000-0000-0000-0000-000000000000}"/>
  <bookViews>
    <workbookView xWindow="3840" yWindow="3840" windowWidth="21600" windowHeight="11385" xr2:uid="{00000000-000D-0000-FFFF-FFFF00000000}"/>
  </bookViews>
  <sheets>
    <sheet name="art. biurowe 2018r" sheetId="2" r:id="rId1"/>
  </sheets>
  <definedNames>
    <definedName name="_xlnm.Print_Area" localSheetId="0">'art. biurowe 2018r'!$A$1:$J$133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0" i="2" l="1"/>
  <c r="I119" i="2"/>
  <c r="F119" i="2"/>
  <c r="H119" i="2" s="1"/>
  <c r="J119" i="2" s="1"/>
  <c r="I118" i="2"/>
  <c r="F118" i="2"/>
  <c r="H118" i="2" s="1"/>
  <c r="I117" i="2"/>
  <c r="F117" i="2"/>
  <c r="H117" i="2" s="1"/>
  <c r="J117" i="2" s="1"/>
  <c r="I116" i="2"/>
  <c r="F116" i="2"/>
  <c r="H116" i="2" s="1"/>
  <c r="J116" i="2" s="1"/>
  <c r="I115" i="2"/>
  <c r="F115" i="2"/>
  <c r="H115" i="2" s="1"/>
  <c r="J115" i="2" s="1"/>
  <c r="I114" i="2"/>
  <c r="F114" i="2"/>
  <c r="H114" i="2" s="1"/>
  <c r="I113" i="2"/>
  <c r="F113" i="2"/>
  <c r="H113" i="2" s="1"/>
  <c r="J113" i="2" s="1"/>
  <c r="I112" i="2"/>
  <c r="F112" i="2"/>
  <c r="H112" i="2" s="1"/>
  <c r="J112" i="2" s="1"/>
  <c r="I111" i="2"/>
  <c r="F111" i="2"/>
  <c r="H111" i="2" s="1"/>
  <c r="I110" i="2"/>
  <c r="F110" i="2"/>
  <c r="H110" i="2" s="1"/>
  <c r="J110" i="2" s="1"/>
  <c r="I109" i="2"/>
  <c r="F109" i="2"/>
  <c r="H109" i="2" s="1"/>
  <c r="I108" i="2"/>
  <c r="F108" i="2"/>
  <c r="H108" i="2" s="1"/>
  <c r="I107" i="2"/>
  <c r="F107" i="2"/>
  <c r="H107" i="2" s="1"/>
  <c r="I106" i="2"/>
  <c r="F106" i="2"/>
  <c r="H106" i="2" s="1"/>
  <c r="I105" i="2"/>
  <c r="F105" i="2"/>
  <c r="H105" i="2" s="1"/>
  <c r="I104" i="2"/>
  <c r="F104" i="2"/>
  <c r="H104" i="2" s="1"/>
  <c r="I103" i="2"/>
  <c r="F103" i="2"/>
  <c r="H103" i="2" s="1"/>
  <c r="I102" i="2"/>
  <c r="F102" i="2"/>
  <c r="H102" i="2" s="1"/>
  <c r="I101" i="2"/>
  <c r="F101" i="2"/>
  <c r="H101" i="2" s="1"/>
  <c r="I100" i="2"/>
  <c r="F100" i="2"/>
  <c r="H100" i="2" s="1"/>
  <c r="I99" i="2"/>
  <c r="F99" i="2"/>
  <c r="H99" i="2" s="1"/>
  <c r="I98" i="2"/>
  <c r="F98" i="2"/>
  <c r="H98" i="2" s="1"/>
  <c r="J98" i="2" s="1"/>
  <c r="I97" i="2"/>
  <c r="F97" i="2"/>
  <c r="H97" i="2" s="1"/>
  <c r="I96" i="2"/>
  <c r="F96" i="2"/>
  <c r="H96" i="2" s="1"/>
  <c r="I95" i="2"/>
  <c r="F95" i="2"/>
  <c r="H95" i="2" s="1"/>
  <c r="I94" i="2"/>
  <c r="F94" i="2"/>
  <c r="H94" i="2" s="1"/>
  <c r="I93" i="2"/>
  <c r="F93" i="2"/>
  <c r="H93" i="2" s="1"/>
  <c r="I92" i="2"/>
  <c r="F92" i="2"/>
  <c r="H92" i="2" s="1"/>
  <c r="I91" i="2"/>
  <c r="F91" i="2"/>
  <c r="H91" i="2" s="1"/>
  <c r="I90" i="2"/>
  <c r="F90" i="2"/>
  <c r="H90" i="2" s="1"/>
  <c r="I89" i="2"/>
  <c r="F89" i="2"/>
  <c r="H89" i="2" s="1"/>
  <c r="I88" i="2"/>
  <c r="F88" i="2"/>
  <c r="H88" i="2" s="1"/>
  <c r="I87" i="2"/>
  <c r="F87" i="2"/>
  <c r="H87" i="2" s="1"/>
  <c r="I86" i="2"/>
  <c r="F86" i="2"/>
  <c r="H86" i="2" s="1"/>
  <c r="I85" i="2"/>
  <c r="F85" i="2"/>
  <c r="H85" i="2" s="1"/>
  <c r="I84" i="2"/>
  <c r="F84" i="2"/>
  <c r="H84" i="2" s="1"/>
  <c r="I83" i="2"/>
  <c r="F83" i="2"/>
  <c r="H83" i="2" s="1"/>
  <c r="I82" i="2"/>
  <c r="F82" i="2"/>
  <c r="H82" i="2" s="1"/>
  <c r="I81" i="2"/>
  <c r="F81" i="2"/>
  <c r="H81" i="2" s="1"/>
  <c r="I80" i="2"/>
  <c r="F80" i="2"/>
  <c r="H80" i="2" s="1"/>
  <c r="I79" i="2"/>
  <c r="F79" i="2"/>
  <c r="H79" i="2" s="1"/>
  <c r="I78" i="2"/>
  <c r="F78" i="2"/>
  <c r="H78" i="2" s="1"/>
  <c r="I77" i="2"/>
  <c r="F77" i="2"/>
  <c r="H77" i="2" s="1"/>
  <c r="I76" i="2"/>
  <c r="F76" i="2"/>
  <c r="H76" i="2" s="1"/>
  <c r="I75" i="2"/>
  <c r="F75" i="2"/>
  <c r="H75" i="2" s="1"/>
  <c r="I74" i="2"/>
  <c r="F74" i="2"/>
  <c r="H74" i="2" s="1"/>
  <c r="I73" i="2"/>
  <c r="F73" i="2"/>
  <c r="H73" i="2" s="1"/>
  <c r="I72" i="2"/>
  <c r="F72" i="2"/>
  <c r="H72" i="2" s="1"/>
  <c r="I71" i="2"/>
  <c r="F71" i="2"/>
  <c r="H71" i="2" s="1"/>
  <c r="I70" i="2"/>
  <c r="F70" i="2"/>
  <c r="H70" i="2" s="1"/>
  <c r="I69" i="2"/>
  <c r="F69" i="2"/>
  <c r="H69" i="2" s="1"/>
  <c r="I68" i="2"/>
  <c r="F68" i="2"/>
  <c r="H68" i="2" s="1"/>
  <c r="I67" i="2"/>
  <c r="F67" i="2"/>
  <c r="H67" i="2" s="1"/>
  <c r="J66" i="2"/>
  <c r="I66" i="2"/>
  <c r="F66" i="2"/>
  <c r="H66" i="2" s="1"/>
  <c r="I65" i="2"/>
  <c r="F65" i="2"/>
  <c r="H65" i="2" s="1"/>
  <c r="J65" i="2" s="1"/>
  <c r="I64" i="2"/>
  <c r="F64" i="2"/>
  <c r="H64" i="2" s="1"/>
  <c r="I63" i="2"/>
  <c r="F63" i="2"/>
  <c r="H63" i="2" s="1"/>
  <c r="I62" i="2"/>
  <c r="F62" i="2"/>
  <c r="H62" i="2" s="1"/>
  <c r="I61" i="2"/>
  <c r="F61" i="2"/>
  <c r="H61" i="2" s="1"/>
  <c r="J61" i="2" s="1"/>
  <c r="I60" i="2"/>
  <c r="F60" i="2"/>
  <c r="H60" i="2" s="1"/>
  <c r="I59" i="2"/>
  <c r="F59" i="2"/>
  <c r="H59" i="2" s="1"/>
  <c r="I58" i="2"/>
  <c r="F58" i="2"/>
  <c r="H58" i="2" s="1"/>
  <c r="I57" i="2"/>
  <c r="F57" i="2"/>
  <c r="H57" i="2" s="1"/>
  <c r="I56" i="2"/>
  <c r="F56" i="2"/>
  <c r="H56" i="2" s="1"/>
  <c r="I55" i="2"/>
  <c r="F55" i="2"/>
  <c r="H55" i="2" s="1"/>
  <c r="I54" i="2"/>
  <c r="F54" i="2"/>
  <c r="H54" i="2" s="1"/>
  <c r="I53" i="2"/>
  <c r="F53" i="2"/>
  <c r="H53" i="2" s="1"/>
  <c r="I52" i="2"/>
  <c r="F52" i="2"/>
  <c r="H52" i="2" s="1"/>
  <c r="I51" i="2"/>
  <c r="F51" i="2"/>
  <c r="H51" i="2" s="1"/>
  <c r="I50" i="2"/>
  <c r="F50" i="2"/>
  <c r="H50" i="2" s="1"/>
  <c r="I49" i="2"/>
  <c r="F49" i="2"/>
  <c r="H49" i="2" s="1"/>
  <c r="J49" i="2" s="1"/>
  <c r="I48" i="2"/>
  <c r="F48" i="2"/>
  <c r="H48" i="2" s="1"/>
  <c r="I47" i="2"/>
  <c r="F47" i="2"/>
  <c r="H47" i="2" s="1"/>
  <c r="I46" i="2"/>
  <c r="F46" i="2"/>
  <c r="H46" i="2" s="1"/>
  <c r="J46" i="2" s="1"/>
  <c r="I45" i="2"/>
  <c r="F45" i="2"/>
  <c r="H45" i="2" s="1"/>
  <c r="I44" i="2"/>
  <c r="F44" i="2"/>
  <c r="H44" i="2" s="1"/>
  <c r="I43" i="2"/>
  <c r="F43" i="2"/>
  <c r="H43" i="2" s="1"/>
  <c r="I42" i="2"/>
  <c r="F42" i="2"/>
  <c r="H42" i="2" s="1"/>
  <c r="I41" i="2"/>
  <c r="F41" i="2"/>
  <c r="H41" i="2" s="1"/>
  <c r="J41" i="2" s="1"/>
  <c r="I40" i="2"/>
  <c r="F40" i="2"/>
  <c r="H40" i="2" s="1"/>
  <c r="I39" i="2"/>
  <c r="F39" i="2"/>
  <c r="H39" i="2" s="1"/>
  <c r="I38" i="2"/>
  <c r="F38" i="2"/>
  <c r="H38" i="2" s="1"/>
  <c r="I37" i="2"/>
  <c r="F37" i="2"/>
  <c r="H37" i="2" s="1"/>
  <c r="I36" i="2"/>
  <c r="F36" i="2"/>
  <c r="H36" i="2" s="1"/>
  <c r="I35" i="2"/>
  <c r="F35" i="2"/>
  <c r="H35" i="2" s="1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I6" i="2"/>
  <c r="F6" i="2"/>
  <c r="I5" i="2"/>
  <c r="F5" i="2"/>
  <c r="H5" i="2" s="1"/>
  <c r="J5" i="2" s="1"/>
  <c r="I120" i="2" l="1"/>
  <c r="J38" i="2"/>
  <c r="F120" i="2"/>
  <c r="J82" i="2"/>
  <c r="J114" i="2"/>
  <c r="H6" i="2"/>
  <c r="J6" i="2" s="1"/>
  <c r="J120" i="2" s="1"/>
  <c r="H7" i="2"/>
  <c r="J7" i="2" s="1"/>
  <c r="H8" i="2"/>
  <c r="J8" i="2" s="1"/>
  <c r="H9" i="2"/>
  <c r="J9" i="2" s="1"/>
  <c r="H10" i="2"/>
  <c r="J10" i="2" s="1"/>
  <c r="H11" i="2"/>
  <c r="J11" i="2" s="1"/>
  <c r="H12" i="2"/>
  <c r="J12" i="2" s="1"/>
  <c r="H13" i="2"/>
  <c r="J13" i="2" s="1"/>
  <c r="H14" i="2"/>
  <c r="J14" i="2" s="1"/>
  <c r="H15" i="2"/>
  <c r="J15" i="2" s="1"/>
  <c r="H16" i="2"/>
  <c r="J16" i="2" s="1"/>
  <c r="H17" i="2"/>
  <c r="J17" i="2" s="1"/>
  <c r="H18" i="2"/>
  <c r="J18" i="2" s="1"/>
  <c r="H19" i="2"/>
  <c r="J19" i="2" s="1"/>
  <c r="H20" i="2"/>
  <c r="J20" i="2" s="1"/>
  <c r="H21" i="2"/>
  <c r="J21" i="2" s="1"/>
  <c r="H22" i="2"/>
  <c r="J22" i="2" s="1"/>
  <c r="H23" i="2"/>
  <c r="J23" i="2" s="1"/>
  <c r="H24" i="2"/>
  <c r="J24" i="2" s="1"/>
  <c r="H25" i="2"/>
  <c r="J25" i="2" s="1"/>
  <c r="H26" i="2"/>
  <c r="J26" i="2" s="1"/>
  <c r="H27" i="2"/>
  <c r="J27" i="2" s="1"/>
  <c r="H28" i="2"/>
  <c r="J28" i="2" s="1"/>
  <c r="H29" i="2"/>
  <c r="J29" i="2" s="1"/>
  <c r="H30" i="2"/>
  <c r="J30" i="2" s="1"/>
  <c r="H31" i="2"/>
  <c r="J31" i="2" s="1"/>
  <c r="H32" i="2"/>
  <c r="J32" i="2" s="1"/>
  <c r="H33" i="2"/>
  <c r="J33" i="2" s="1"/>
  <c r="H34" i="2"/>
  <c r="J34" i="2" s="1"/>
  <c r="J54" i="2"/>
  <c r="J70" i="2"/>
  <c r="J86" i="2"/>
  <c r="J102" i="2"/>
  <c r="J118" i="2"/>
  <c r="J37" i="2"/>
  <c r="J45" i="2"/>
  <c r="J53" i="2"/>
  <c r="J58" i="2"/>
  <c r="J74" i="2"/>
  <c r="J90" i="2"/>
  <c r="J106" i="2"/>
  <c r="J42" i="2"/>
  <c r="J50" i="2"/>
  <c r="J62" i="2"/>
  <c r="J78" i="2"/>
  <c r="J94" i="2"/>
  <c r="J57" i="2"/>
  <c r="J69" i="2"/>
  <c r="J73" i="2"/>
  <c r="J77" i="2"/>
  <c r="J81" i="2"/>
  <c r="J85" i="2"/>
  <c r="J89" i="2"/>
  <c r="J93" i="2"/>
  <c r="J97" i="2"/>
  <c r="J101" i="2"/>
  <c r="J105" i="2"/>
  <c r="J109" i="2"/>
  <c r="J36" i="2"/>
  <c r="J40" i="2"/>
  <c r="J44" i="2"/>
  <c r="J48" i="2"/>
  <c r="J52" i="2"/>
  <c r="J56" i="2"/>
  <c r="J60" i="2"/>
  <c r="J64" i="2"/>
  <c r="J68" i="2"/>
  <c r="J72" i="2"/>
  <c r="J76" i="2"/>
  <c r="J80" i="2"/>
  <c r="J84" i="2"/>
  <c r="J88" i="2"/>
  <c r="J92" i="2"/>
  <c r="J96" i="2"/>
  <c r="J100" i="2"/>
  <c r="J104" i="2"/>
  <c r="J108" i="2"/>
  <c r="J35" i="2"/>
  <c r="J39" i="2"/>
  <c r="J43" i="2"/>
  <c r="J47" i="2"/>
  <c r="J51" i="2"/>
  <c r="J55" i="2"/>
  <c r="J59" i="2"/>
  <c r="J63" i="2"/>
  <c r="J67" i="2"/>
  <c r="J71" i="2"/>
  <c r="J75" i="2"/>
  <c r="J79" i="2"/>
  <c r="J83" i="2"/>
  <c r="J87" i="2"/>
  <c r="J91" i="2"/>
  <c r="J95" i="2"/>
  <c r="J99" i="2"/>
  <c r="J103" i="2"/>
  <c r="J107" i="2"/>
  <c r="J111" i="2"/>
  <c r="H120" i="2" l="1"/>
</calcChain>
</file>

<file path=xl/sharedStrings.xml><?xml version="1.0" encoding="utf-8"?>
<sst xmlns="http://schemas.openxmlformats.org/spreadsheetml/2006/main" count="243" uniqueCount="134">
  <si>
    <t>Lp.</t>
  </si>
  <si>
    <t>Nazwa asortymentu</t>
  </si>
  <si>
    <t>Ilość</t>
  </si>
  <si>
    <t>ryza</t>
  </si>
  <si>
    <t>szt.</t>
  </si>
  <si>
    <t>Koperty C5 białe, samoprzylepne</t>
  </si>
  <si>
    <t>Koperty C4 białe z rozszerzanym bokiem i spodem C4 (RBD)</t>
  </si>
  <si>
    <t xml:space="preserve">Koperty białe na płyty CD/DVD z przezroczystym okienkiem  </t>
  </si>
  <si>
    <t>Przekładki plastikowe A4 maxi PP  kolor z kartą opisową, 12 kart</t>
  </si>
  <si>
    <t>komplet</t>
  </si>
  <si>
    <t>Przekładki plastikowe A4 maxi PP  kolor z kartą opisową, 10 kart</t>
  </si>
  <si>
    <t>Blok biurowy A4, 100 kart. w kratkę – ekologiczny*</t>
  </si>
  <si>
    <t>Blok biurowy A5, 100 kart. w kratkę – ekologiczny*</t>
  </si>
  <si>
    <r>
      <t>Skoroszyt kartonowy, biały, z wąsem metalowym na dodatkowym pasku tektury w środku, 300g/m</t>
    </r>
    <r>
      <rPr>
        <vertAlign val="superscript"/>
        <sz val="12"/>
        <rFont val="Times New Roman"/>
        <family val="1"/>
        <charset val="238"/>
      </rPr>
      <t>2</t>
    </r>
  </si>
  <si>
    <t>opakowanie</t>
  </si>
  <si>
    <t>Nożyczki, min.15,5 cm</t>
  </si>
  <si>
    <t>Zszywki biurowe No24/6, op.10x1000j</t>
  </si>
  <si>
    <t>Spinacze biurowe trójkątne, 25 mm, op. 10x100 j</t>
  </si>
  <si>
    <t>Dziurkacz do 25 kartek, ograniczenie formatu A4/ /A5/A6/ US/888, min.10 lat gwarancji</t>
  </si>
  <si>
    <t>Zszywacz do 30 kartek, głębokość wsunięcia kartki: 60mm, zszywki-24/6 lub 26/6 , min.10 lat gwar.</t>
  </si>
  <si>
    <t>Taśma pakowa 50mmx66m, przezroczysta</t>
  </si>
  <si>
    <t>Gumka do ścierania ołówków, duża</t>
  </si>
  <si>
    <t>Marker do opisu płyt CD/DVD, grubość linii pisania 0,4mm, czarny</t>
  </si>
  <si>
    <t>Marker  permanent., ze ściętą końcówką, o grubości  2-4,5 mm, czarny</t>
  </si>
  <si>
    <t>Marker  permanent., ze ściętą końcówką, o grubości  2-4,5 mm, czerwony</t>
  </si>
  <si>
    <t>Marker  permanent., ze ściętą końcówką, o grubości  2-4,5 mm, zielony</t>
  </si>
  <si>
    <t>Marker olejowy biały, okrągła końcówka                  0,8-1,2 mm</t>
  </si>
  <si>
    <t>Cienkopis, grubość linii pisania 0,3-0,4 mm, zielony</t>
  </si>
  <si>
    <t>Cienkopis, grubość linii pisania 0,3-0,4 mm, fiolet.</t>
  </si>
  <si>
    <t>Zakreślacz żółty, trwały</t>
  </si>
  <si>
    <t>Grafity HB 0,7, 12 szt. w op.</t>
  </si>
  <si>
    <t>Grafity HB 0,5, 12 szt. w op.</t>
  </si>
  <si>
    <t>Pisak żelowy do którego pasują wkłady Pilot            BLS-G2-5-NF, wkład czarny</t>
  </si>
  <si>
    <t>Linijka 30 cm, bezbarwna</t>
  </si>
  <si>
    <t>Pendrive 16GB</t>
  </si>
  <si>
    <t>Pendrive 32GB</t>
  </si>
  <si>
    <t>Szuflada (półka) na dokumenty, mocna, przezroczysta</t>
  </si>
  <si>
    <t>Przybornik wielofunkcyjny z  bloczkiem papierowym, przezroczysty</t>
  </si>
  <si>
    <t>* papier  na bazie włókien pierwotnych pochodzących z legalnych lub zrównoważonych źródeł (zawierających ewentualnie udział procentowy włokien wtórnych)</t>
  </si>
  <si>
    <t xml:space="preserve">Rozszywacz </t>
  </si>
  <si>
    <t>Korektor, do którego pasują wkłady  Pilot BeGreen  4mm</t>
  </si>
  <si>
    <t>Kostka nieklejona, biała,  83x83X75mm</t>
  </si>
  <si>
    <t>Kostka nieklejona, kolor.,  85x85x70mm</t>
  </si>
  <si>
    <t>Pisak żelowy do którego pasują wkłady Pilot            BLS-G1-5-NF , wkład czarny</t>
  </si>
  <si>
    <t>Długopis żelowy, ekologiczny, gumowy uchwyt, końcówka ze stali, grubość linii pisania max. 0,35 mm., dł. linii pisania minim.1000 m., wkład wymienny,czarny</t>
  </si>
  <si>
    <t>Klej w sztyfcie w sztyfcie, min.20g, minimum 2 lata gwarancji na wysychanie</t>
  </si>
  <si>
    <r>
      <t xml:space="preserve">Koperty z folią bąbelkową, </t>
    </r>
    <r>
      <rPr>
        <b/>
        <sz val="12"/>
        <rFont val="Times New Roman"/>
        <family val="1"/>
        <charset val="238"/>
      </rPr>
      <t>F16</t>
    </r>
  </si>
  <si>
    <t>Tusz niebieski do pieczątek automat.</t>
  </si>
  <si>
    <t>Tusz zielony do pieczątek automat.</t>
  </si>
  <si>
    <t>Kalkulatory 12-pozycyjne, klawisz podwójnego zera, klawisz cofania, klawisz zmiany znaku +/-, podwójne zasilanie</t>
  </si>
  <si>
    <t>Zszywacz do 25 kartek, głębokość wsunięcia kartki: 60mm, zszywki-24/6 lub 26/6 , min.10 lat gwar.</t>
  </si>
  <si>
    <t>Dziurkacz do 30 kartek, ograniczenie formatu A4/ /A5/A6/ US/888, min.10 lat gwarancji</t>
  </si>
  <si>
    <r>
      <t>Papier ksero A4, 80g/m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, ekologiczny*, CIE 146, biały</t>
    </r>
  </si>
  <si>
    <r>
      <t>Papier ksero A3, 80g/m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, ekologiczny*, CIE 146, biały</t>
    </r>
  </si>
  <si>
    <t>Spray do czyszczenia ekranów LCD, 250 ml</t>
  </si>
  <si>
    <t>Pianka czyszcząca do komputerów, urz.biurowych, 400 ml</t>
  </si>
  <si>
    <t>Sprężone powietrze, 400 ml</t>
  </si>
  <si>
    <t>Zakładki indeksujące  samoprzylepne foliowe,  w 4 kol., po min.35 zakładek. w  bloczku , o wym.12x43 mm,</t>
  </si>
  <si>
    <t>Koszulka na dokumenty A4 MAXI, 120µm, 25 szt. w opakowaniu</t>
  </si>
  <si>
    <t xml:space="preserve">Spinacze biurowe 50 mm, 100 szt. w opakowaniu </t>
  </si>
  <si>
    <t>Płyta DVD-R</t>
  </si>
  <si>
    <t>Etykiety wsuwane do opisu segregatorów A4/75 mm, opak. 20szt</t>
  </si>
  <si>
    <t>Etykiety wsuwane  do opisu segregatorów A4/50 mm, opak.20 szt.</t>
  </si>
  <si>
    <t>Teczka kartonowa A4, 3 mm, z gumką wzdłuż,twarda, zielona</t>
  </si>
  <si>
    <t>Spinacze biurowe 77 mm, 100 szt. w opakowaniu</t>
  </si>
  <si>
    <t>Klipsy do akt 25mm, 12 szt. w opakowaniu</t>
  </si>
  <si>
    <t>Klipsy do akt 32mm, 12 szt. w opakowaniu</t>
  </si>
  <si>
    <t>Klipsy do akt 41mm, 12 szt. w opakowaniu</t>
  </si>
  <si>
    <t>Klipsy do akt 51mm, 12 szt. w opakowaniu</t>
  </si>
  <si>
    <r>
      <t>Papier ksero A4, 280g/m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 xml:space="preserve">, ekologiczny*, biały,125 arkuszy </t>
    </r>
  </si>
  <si>
    <t>Pisak żelowy do którego pasują wkłady Pilot            BLS-G2-5-NF, wkład niebieski</t>
  </si>
  <si>
    <t>Pisak żelowy do którego pasują wkłady Pilot            BLS-G2-5-NF, wkład czerwony</t>
  </si>
  <si>
    <t>Pisak żelowy do którego pasują wkłady Pilot            BLS-G1-5-NF , wkład niebieski</t>
  </si>
  <si>
    <t xml:space="preserve">Długopis żelowy, ekologiczny, gumowy uchwyt, końcówka ze stali, grubość linii pisania max. 0,35 mm., dł. linii pisania minim.1000 m., wkład wymienny, niebieski  </t>
  </si>
  <si>
    <t>Długopis żelowy, ekologiczny, gumowy uchwyt, końcówka ze stali, grubość linii pisania max. 0,35 mm., dł. linii pisania minim.1000 m., wkład wymienny, czerwony</t>
  </si>
  <si>
    <t>Okładki do bindowania, karton skóropodobny, A4 zielony, 100 szt w opakowaniu</t>
  </si>
  <si>
    <t>Okładki przezroczyste do bindowania, A4, 100 szt. w opakowaniu</t>
  </si>
  <si>
    <t>Wkłady do długopisu zmazującego Pilot Fixion Ball 0,7,       3 szt. w opakowaniu, niebieski</t>
  </si>
  <si>
    <t xml:space="preserve">    </t>
  </si>
  <si>
    <r>
      <t>Papier ksero A4, 80g/m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, ekologiczny*,jasnozielony (pistacjowy)</t>
    </r>
  </si>
  <si>
    <r>
      <t>Papier ksero A4, 100g/m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samoprzylepny, mat., 50 arkuszy</t>
    </r>
  </si>
  <si>
    <r>
      <t xml:space="preserve">Segregatory A4/75mm , wyk. z tektury pokrytej  zewnątrz ekologiczną folią, dolne krawędzie wzmocnione, </t>
    </r>
    <r>
      <rPr>
        <b/>
        <sz val="12"/>
        <rFont val="Times New Roman"/>
        <family val="1"/>
        <charset val="238"/>
      </rPr>
      <t>zielone</t>
    </r>
  </si>
  <si>
    <r>
      <t xml:space="preserve">Segregatory A4/50mm , wyk. z tektury pokrytej  zewnątrz ekologiczną folią, dolne krawędzie wzmocnione, </t>
    </r>
    <r>
      <rPr>
        <b/>
        <sz val="12"/>
        <rFont val="Times New Roman"/>
        <family val="1"/>
        <charset val="238"/>
      </rPr>
      <t>zielone</t>
    </r>
  </si>
  <si>
    <t>Kalendarz książkowy A5 na 2019</t>
  </si>
  <si>
    <t>Kalendarz książkowy A4 na 2019</t>
  </si>
  <si>
    <t>Skoroszyt tekturowy, oczkowy, biały</t>
  </si>
  <si>
    <t>Koperty DL, białe, samoprzylepne (1000 szt)</t>
  </si>
  <si>
    <t>Koszulka krystaliczna A4, 80µm, 100 szt. w opakowaniu</t>
  </si>
  <si>
    <t>Koperty ochronna 225x340mm z ekologicznym kartonem postrzępionym w specjalny sposób, po 25 szt</t>
  </si>
  <si>
    <t>Zszywki biurowe No23/8, op.1000j</t>
  </si>
  <si>
    <t>Zszywki biurowe No23/10, op.1000j</t>
  </si>
  <si>
    <t>Zszywki biurowe No23/13, op.1000j</t>
  </si>
  <si>
    <t>Zszywki biurowe No23/23, op.1000j</t>
  </si>
  <si>
    <t>Pinezki do tablicy korkowej, 100 szt w opakowaniu</t>
  </si>
  <si>
    <t>Wąsy do skoroszytów, zielone, po 25 szt w wiązce x 10</t>
  </si>
  <si>
    <t>Ołówek automatyczny, 0,5 mm</t>
  </si>
  <si>
    <t>Ołówek HB, z gumką (dobrej jakości)</t>
  </si>
  <si>
    <t>Wkład pasujący do korektora w taśmie typu Pilot BeGreen  4mm</t>
  </si>
  <si>
    <t>Korektor w płynie z pędzelkiem</t>
  </si>
  <si>
    <t>Wkład żelowy typu BL-G2-5-L niebieski</t>
  </si>
  <si>
    <t>Wkład żelowy typu BL-G2-5-L czarny</t>
  </si>
  <si>
    <t>Wkład pasujący do Pilota FRIXION ball M (0,7mm) niebieski</t>
  </si>
  <si>
    <t>Wkład pasujący do Pilota BLS-FRP5 (0,5mm) niebieski</t>
  </si>
  <si>
    <t>Stojak podłogowy typu Menu Board Standard na kartki A4 o wysokości ok 110 cm</t>
  </si>
  <si>
    <t>arkusz</t>
  </si>
  <si>
    <t>Laminator, szerokość wejścia: 320 mm (A3), prędkość laminacji: 300mm/min, grubość folii: do 125 mik, min grubość dokumentu wraz z folią 0,4 mm</t>
  </si>
  <si>
    <t>folia do laminowania format A4 75-80 mik (100 szt)</t>
  </si>
  <si>
    <t>folia do laminowania format A3 75-80 mik (100 szt)</t>
  </si>
  <si>
    <t>klawiatura komputerowa przewodowa</t>
  </si>
  <si>
    <t xml:space="preserve">mysz komputerowa przewodowa </t>
  </si>
  <si>
    <t>podkładka pod mysz komputerową</t>
  </si>
  <si>
    <t>baterie alkaiczne 1,5V AA</t>
  </si>
  <si>
    <t>baterie alkaiczne 1,5V AAA</t>
  </si>
  <si>
    <t>Pojemnik na dokumenty typu gazetownik, A4/ min 80MM, ścięty, zielony</t>
  </si>
  <si>
    <t>kpl</t>
  </si>
  <si>
    <t>Przekładka do segregatorów żółta (100 szt)</t>
  </si>
  <si>
    <t>Przekładka do segregatorów zielona (100 szt)</t>
  </si>
  <si>
    <t>Przekładka do segregatorów niebieska (100 szt)</t>
  </si>
  <si>
    <t>Tusz czerwony do pieczątek automat.</t>
  </si>
  <si>
    <t>Karteczki samoprzylepne żółte, 76x76mm, (100 szt)</t>
  </si>
  <si>
    <t>Karteczki samoprzylepne żółte, 48x76mm, (100 szt)</t>
  </si>
  <si>
    <t>Karteczki samoprzylepne żółte, 127x76mm, (100 szt)</t>
  </si>
  <si>
    <t>Karteczki samoprzylepne żółte, 38x51mm, (100 szt)</t>
  </si>
  <si>
    <t>Nóż do korespondencji</t>
  </si>
  <si>
    <t>Tablica korkowa 60 x 90 cm</t>
  </si>
  <si>
    <t>Cena jednostkowa netto</t>
  </si>
  <si>
    <t>Wartość netto</t>
  </si>
  <si>
    <t>Cena jednostkowa brutto</t>
  </si>
  <si>
    <t>Wartość Brutto</t>
  </si>
  <si>
    <t xml:space="preserve"> Formularz cenowy                                                         załącznik nr 2</t>
  </si>
  <si>
    <t>jedn.</t>
  </si>
  <si>
    <t>Stawka VAT%</t>
  </si>
  <si>
    <t xml:space="preserve">Kwota VAT </t>
  </si>
  <si>
    <t>Teczka osobowa, wg wzoru na 2019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</si>
</sst>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b/>
      <sz val="12"/>
      <color rgb="FF00B05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1" fillId="0" borderId="8" xfId="0" applyFont="1" applyBorder="1" applyAlignment="1"/>
    <xf numFmtId="0" fontId="1" fillId="0" borderId="5" xfId="0" applyFont="1" applyBorder="1" applyAlignment="1"/>
    <xf numFmtId="0" fontId="1" fillId="0" borderId="9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2" fontId="1" fillId="2" borderId="0" xfId="0" applyNumberFormat="1" applyFont="1" applyFill="1"/>
    <xf numFmtId="1" fontId="3" fillId="2" borderId="4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1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1" fontId="3" fillId="2" borderId="10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1" fontId="3" fillId="2" borderId="15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/>
    </xf>
    <xf numFmtId="0" fontId="3" fillId="2" borderId="19" xfId="0" applyFont="1" applyFill="1" applyBorder="1" applyAlignment="1">
      <alignment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7" xfId="1" applyFont="1" applyFill="1" applyBorder="1" applyAlignment="1">
      <alignment vertical="center"/>
    </xf>
    <xf numFmtId="0" fontId="3" fillId="2" borderId="18" xfId="1" applyFont="1" applyFill="1" applyBorder="1" applyAlignment="1">
      <alignment vertical="center"/>
    </xf>
    <xf numFmtId="0" fontId="3" fillId="2" borderId="21" xfId="0" applyFont="1" applyFill="1" applyBorder="1" applyAlignment="1">
      <alignment vertical="center" wrapText="1"/>
    </xf>
    <xf numFmtId="1" fontId="3" fillId="2" borderId="22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 wrapText="1"/>
    </xf>
    <xf numFmtId="43" fontId="3" fillId="2" borderId="16" xfId="0" applyNumberFormat="1" applyFont="1" applyFill="1" applyBorder="1" applyAlignment="1">
      <alignment horizontal="right" vertical="center" wrapText="1"/>
    </xf>
    <xf numFmtId="43" fontId="3" fillId="2" borderId="1" xfId="0" applyNumberFormat="1" applyFont="1" applyFill="1" applyBorder="1" applyAlignment="1">
      <alignment horizontal="right" vertical="center" wrapText="1"/>
    </xf>
    <xf numFmtId="43" fontId="3" fillId="2" borderId="3" xfId="0" applyNumberFormat="1" applyFont="1" applyFill="1" applyBorder="1" applyAlignment="1">
      <alignment horizontal="right" vertical="center" wrapText="1"/>
    </xf>
    <xf numFmtId="43" fontId="3" fillId="2" borderId="8" xfId="0" applyNumberFormat="1" applyFont="1" applyFill="1" applyBorder="1" applyAlignment="1">
      <alignment horizontal="right" vertical="center" wrapText="1"/>
    </xf>
    <xf numFmtId="43" fontId="3" fillId="2" borderId="6" xfId="0" applyNumberFormat="1" applyFont="1" applyFill="1" applyBorder="1" applyAlignment="1">
      <alignment horizontal="right" vertical="center" wrapText="1"/>
    </xf>
    <xf numFmtId="43" fontId="3" fillId="2" borderId="10" xfId="0" applyNumberFormat="1" applyFont="1" applyFill="1" applyBorder="1" applyAlignment="1">
      <alignment horizontal="right" vertical="center" wrapText="1"/>
    </xf>
    <xf numFmtId="9" fontId="3" fillId="2" borderId="16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9" fontId="3" fillId="2" borderId="8" xfId="0" applyNumberFormat="1" applyFont="1" applyFill="1" applyBorder="1" applyAlignment="1">
      <alignment horizontal="center" vertical="center" wrapText="1"/>
    </xf>
    <xf numFmtId="9" fontId="3" fillId="2" borderId="6" xfId="0" applyNumberFormat="1" applyFont="1" applyFill="1" applyBorder="1" applyAlignment="1">
      <alignment horizontal="center" vertical="center" wrapText="1"/>
    </xf>
    <xf numFmtId="9" fontId="3" fillId="2" borderId="10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3" fontId="3" fillId="3" borderId="16" xfId="0" applyNumberFormat="1" applyFont="1" applyFill="1" applyBorder="1" applyAlignment="1">
      <alignment horizontal="right" vertical="center" wrapText="1"/>
    </xf>
    <xf numFmtId="43" fontId="3" fillId="3" borderId="1" xfId="0" applyNumberFormat="1" applyFont="1" applyFill="1" applyBorder="1" applyAlignment="1">
      <alignment horizontal="right" vertical="center" wrapText="1"/>
    </xf>
    <xf numFmtId="43" fontId="3" fillId="3" borderId="3" xfId="0" applyNumberFormat="1" applyFont="1" applyFill="1" applyBorder="1" applyAlignment="1">
      <alignment horizontal="right" vertical="center" wrapText="1"/>
    </xf>
    <xf numFmtId="43" fontId="3" fillId="3" borderId="8" xfId="0" applyNumberFormat="1" applyFont="1" applyFill="1" applyBorder="1" applyAlignment="1">
      <alignment horizontal="right" vertical="center" wrapText="1"/>
    </xf>
    <xf numFmtId="43" fontId="3" fillId="3" borderId="6" xfId="0" applyNumberFormat="1" applyFont="1" applyFill="1" applyBorder="1" applyAlignment="1">
      <alignment horizontal="right" vertical="center" wrapText="1"/>
    </xf>
    <xf numFmtId="43" fontId="3" fillId="3" borderId="10" xfId="0" applyNumberFormat="1" applyFont="1" applyFill="1" applyBorder="1" applyAlignment="1">
      <alignment horizontal="right" vertical="center" wrapText="1"/>
    </xf>
    <xf numFmtId="43" fontId="3" fillId="3" borderId="16" xfId="0" applyNumberFormat="1" applyFont="1" applyFill="1" applyBorder="1" applyAlignment="1">
      <alignment horizontal="center" vertical="center" wrapText="1"/>
    </xf>
    <xf numFmtId="43" fontId="3" fillId="3" borderId="1" xfId="0" applyNumberFormat="1" applyFont="1" applyFill="1" applyBorder="1" applyAlignment="1">
      <alignment horizontal="center" vertical="center" wrapText="1"/>
    </xf>
    <xf numFmtId="43" fontId="3" fillId="3" borderId="3" xfId="0" applyNumberFormat="1" applyFont="1" applyFill="1" applyBorder="1" applyAlignment="1">
      <alignment horizontal="center" vertical="center" wrapText="1"/>
    </xf>
    <xf numFmtId="43" fontId="3" fillId="3" borderId="8" xfId="0" applyNumberFormat="1" applyFont="1" applyFill="1" applyBorder="1" applyAlignment="1">
      <alignment horizontal="center" vertical="center" wrapText="1"/>
    </xf>
    <xf numFmtId="43" fontId="3" fillId="3" borderId="6" xfId="0" applyNumberFormat="1" applyFont="1" applyFill="1" applyBorder="1" applyAlignment="1">
      <alignment horizontal="center" vertical="center" wrapText="1"/>
    </xf>
    <xf numFmtId="43" fontId="3" fillId="3" borderId="10" xfId="0" applyNumberFormat="1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vertical="center" wrapText="1"/>
    </xf>
    <xf numFmtId="2" fontId="9" fillId="0" borderId="13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43" fontId="7" fillId="2" borderId="27" xfId="0" applyNumberFormat="1" applyFont="1" applyFill="1" applyBorder="1" applyAlignment="1">
      <alignment horizontal="right" vertical="center" wrapText="1"/>
    </xf>
    <xf numFmtId="43" fontId="7" fillId="3" borderId="10" xfId="0" applyNumberFormat="1" applyFont="1" applyFill="1" applyBorder="1" applyAlignment="1">
      <alignment horizontal="right" vertical="center" wrapText="1"/>
    </xf>
    <xf numFmtId="9" fontId="7" fillId="2" borderId="10" xfId="0" applyNumberFormat="1" applyFont="1" applyFill="1" applyBorder="1" applyAlignment="1">
      <alignment horizontal="center" vertical="center" wrapText="1"/>
    </xf>
    <xf numFmtId="43" fontId="7" fillId="3" borderId="10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66675</xdr:colOff>
      <xdr:row>1</xdr:row>
      <xdr:rowOff>133350</xdr:rowOff>
    </xdr:to>
    <xdr:pic>
      <xdr:nvPicPr>
        <xdr:cNvPr id="5" name="Obraz 3" descr="logo">
          <a:extLst>
            <a:ext uri="{FF2B5EF4-FFF2-40B4-BE49-F238E27FC236}">
              <a16:creationId xmlns:a16="http://schemas.microsoft.com/office/drawing/2014/main" id="{C0640A6F-9FFE-4F9B-91D8-FF23D6F8A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681"/>
        <a:stretch>
          <a:fillRect/>
        </a:stretch>
      </xdr:blipFill>
      <xdr:spPr bwMode="auto">
        <a:xfrm>
          <a:off x="0" y="0"/>
          <a:ext cx="7620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yreco.com/webshop/PLPL/karteczki-samoprzylepne-post-it-super-sticky-zolte-76x76mm-12x90-karteczek-product-000000000005846197.html?context=more-result" TargetMode="External"/><Relationship Id="rId1" Type="http://schemas.openxmlformats.org/officeDocument/2006/relationships/hyperlink" Target="https://www.lyreco.com/webshop/PLPL/karteczki-samoprzylepne-post-it-super-sticky-zolte-76x76mm-12x90-karteczek-product-000000000005846197.html?context=more-result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5"/>
  <sheetViews>
    <sheetView tabSelected="1" view="pageBreakPreview" zoomScaleNormal="100" zoomScaleSheetLayoutView="100" workbookViewId="0">
      <pane ySplit="3" topLeftCell="A28" activePane="bottomLeft" state="frozen"/>
      <selection pane="bottomLeft" activeCell="B29" sqref="B29"/>
    </sheetView>
  </sheetViews>
  <sheetFormatPr defaultRowHeight="15" x14ac:dyDescent="0.25"/>
  <cols>
    <col min="1" max="1" width="6.140625" style="1" customWidth="1"/>
    <col min="2" max="2" width="52.42578125" style="1" customWidth="1"/>
    <col min="3" max="3" width="7.42578125" style="6" customWidth="1"/>
    <col min="4" max="4" width="11.42578125" customWidth="1"/>
    <col min="5" max="6" width="14.28515625" customWidth="1"/>
    <col min="7" max="7" width="9" customWidth="1"/>
    <col min="8" max="10" width="16" customWidth="1"/>
    <col min="11" max="16384" width="9.140625" style="1"/>
  </cols>
  <sheetData>
    <row r="1" spans="1:10" ht="46.5" customHeight="1" x14ac:dyDescent="0.25">
      <c r="A1" s="11" t="s">
        <v>78</v>
      </c>
      <c r="B1"/>
      <c r="C1" s="11"/>
      <c r="D1" s="11"/>
      <c r="E1" s="11"/>
      <c r="F1" s="11"/>
      <c r="G1" s="11"/>
      <c r="H1" s="11"/>
      <c r="I1" s="11"/>
      <c r="J1" s="11"/>
    </row>
    <row r="2" spans="1:10" ht="34.5" customHeight="1" thickBot="1" x14ac:dyDescent="0.3">
      <c r="A2" s="85" t="s">
        <v>129</v>
      </c>
      <c r="B2" s="86"/>
      <c r="C2" s="86"/>
      <c r="D2" s="86"/>
      <c r="E2" s="13"/>
      <c r="F2" s="1"/>
      <c r="G2" s="1"/>
      <c r="H2" s="1"/>
      <c r="I2" s="1"/>
      <c r="J2" s="1"/>
    </row>
    <row r="3" spans="1:10" s="4" customFormat="1" ht="48" thickBot="1" x14ac:dyDescent="0.3">
      <c r="A3" s="9" t="s">
        <v>0</v>
      </c>
      <c r="B3" s="9" t="s">
        <v>1</v>
      </c>
      <c r="C3" s="10" t="s">
        <v>2</v>
      </c>
      <c r="D3" s="71" t="s">
        <v>130</v>
      </c>
      <c r="E3" s="72" t="s">
        <v>125</v>
      </c>
      <c r="F3" s="73" t="s">
        <v>126</v>
      </c>
      <c r="G3" s="72" t="s">
        <v>131</v>
      </c>
      <c r="H3" s="73" t="s">
        <v>132</v>
      </c>
      <c r="I3" s="73" t="s">
        <v>127</v>
      </c>
      <c r="J3" s="74" t="s">
        <v>128</v>
      </c>
    </row>
    <row r="4" spans="1:10" s="4" customFormat="1" ht="6.75" customHeight="1" thickBot="1" x14ac:dyDescent="0.3">
      <c r="A4" s="23"/>
      <c r="B4" s="23"/>
      <c r="C4" s="24"/>
      <c r="D4" s="25"/>
      <c r="E4" s="25"/>
      <c r="F4" s="58"/>
      <c r="G4" s="25"/>
      <c r="H4" s="58"/>
      <c r="I4" s="58"/>
      <c r="J4" s="58"/>
    </row>
    <row r="5" spans="1:10" s="16" customFormat="1" ht="33" customHeight="1" x14ac:dyDescent="0.25">
      <c r="A5" s="40">
        <v>1</v>
      </c>
      <c r="B5" s="26" t="s">
        <v>52</v>
      </c>
      <c r="C5" s="27">
        <v>350</v>
      </c>
      <c r="D5" s="28" t="s">
        <v>3</v>
      </c>
      <c r="E5" s="46"/>
      <c r="F5" s="59">
        <f>C5*E5</f>
        <v>0</v>
      </c>
      <c r="G5" s="52"/>
      <c r="H5" s="65">
        <f>ROUND(F5*G5,2)</f>
        <v>0</v>
      </c>
      <c r="I5" s="65">
        <f>ROUND(E5*(100%+G5),2)</f>
        <v>0</v>
      </c>
      <c r="J5" s="65">
        <f>F5+H5</f>
        <v>0</v>
      </c>
    </row>
    <row r="6" spans="1:10" s="16" customFormat="1" ht="33" customHeight="1" x14ac:dyDescent="0.25">
      <c r="A6" s="41">
        <v>2</v>
      </c>
      <c r="B6" s="29" t="s">
        <v>53</v>
      </c>
      <c r="C6" s="17">
        <v>5</v>
      </c>
      <c r="D6" s="18" t="s">
        <v>3</v>
      </c>
      <c r="E6" s="47"/>
      <c r="F6" s="60">
        <f t="shared" ref="F6:F69" si="0">C6*E6</f>
        <v>0</v>
      </c>
      <c r="G6" s="53"/>
      <c r="H6" s="66">
        <f t="shared" ref="H6:H69" si="1">ROUND(F6*G6,2)</f>
        <v>0</v>
      </c>
      <c r="I6" s="66">
        <f t="shared" ref="I6:I69" si="2">ROUND(E6*(100%+G6),2)</f>
        <v>0</v>
      </c>
      <c r="J6" s="66">
        <f t="shared" ref="J6:J69" si="3">F6+H6</f>
        <v>0</v>
      </c>
    </row>
    <row r="7" spans="1:10" s="16" customFormat="1" ht="33" customHeight="1" x14ac:dyDescent="0.25">
      <c r="A7" s="41">
        <v>3</v>
      </c>
      <c r="B7" s="30" t="s">
        <v>79</v>
      </c>
      <c r="C7" s="17">
        <v>80</v>
      </c>
      <c r="D7" s="18" t="s">
        <v>3</v>
      </c>
      <c r="E7" s="47"/>
      <c r="F7" s="60">
        <f t="shared" si="0"/>
        <v>0</v>
      </c>
      <c r="G7" s="53"/>
      <c r="H7" s="66">
        <f t="shared" si="1"/>
        <v>0</v>
      </c>
      <c r="I7" s="66">
        <f t="shared" si="2"/>
        <v>0</v>
      </c>
      <c r="J7" s="66">
        <f t="shared" si="3"/>
        <v>0</v>
      </c>
    </row>
    <row r="8" spans="1:10" s="16" customFormat="1" ht="33" customHeight="1" x14ac:dyDescent="0.25">
      <c r="A8" s="41">
        <v>4</v>
      </c>
      <c r="B8" s="29" t="s">
        <v>69</v>
      </c>
      <c r="C8" s="17">
        <v>4</v>
      </c>
      <c r="D8" s="18" t="s">
        <v>3</v>
      </c>
      <c r="E8" s="47"/>
      <c r="F8" s="60">
        <f t="shared" si="0"/>
        <v>0</v>
      </c>
      <c r="G8" s="53"/>
      <c r="H8" s="66">
        <f t="shared" si="1"/>
        <v>0</v>
      </c>
      <c r="I8" s="66">
        <f t="shared" si="2"/>
        <v>0</v>
      </c>
      <c r="J8" s="66">
        <f t="shared" si="3"/>
        <v>0</v>
      </c>
    </row>
    <row r="9" spans="1:10" s="16" customFormat="1" ht="33" customHeight="1" x14ac:dyDescent="0.25">
      <c r="A9" s="42">
        <v>5</v>
      </c>
      <c r="B9" s="29" t="s">
        <v>80</v>
      </c>
      <c r="C9" s="17">
        <v>2</v>
      </c>
      <c r="D9" s="18" t="s">
        <v>14</v>
      </c>
      <c r="E9" s="47"/>
      <c r="F9" s="60">
        <f t="shared" si="0"/>
        <v>0</v>
      </c>
      <c r="G9" s="53"/>
      <c r="H9" s="66">
        <f t="shared" si="1"/>
        <v>0</v>
      </c>
      <c r="I9" s="66">
        <f t="shared" si="2"/>
        <v>0</v>
      </c>
      <c r="J9" s="66">
        <f t="shared" si="3"/>
        <v>0</v>
      </c>
    </row>
    <row r="10" spans="1:10" s="16" customFormat="1" ht="33" customHeight="1" x14ac:dyDescent="0.25">
      <c r="A10" s="41">
        <v>6</v>
      </c>
      <c r="B10" s="29" t="s">
        <v>5</v>
      </c>
      <c r="C10" s="17">
        <v>5000</v>
      </c>
      <c r="D10" s="18" t="s">
        <v>4</v>
      </c>
      <c r="E10" s="47"/>
      <c r="F10" s="60">
        <f t="shared" si="0"/>
        <v>0</v>
      </c>
      <c r="G10" s="53"/>
      <c r="H10" s="66">
        <f t="shared" si="1"/>
        <v>0</v>
      </c>
      <c r="I10" s="66">
        <f t="shared" si="2"/>
        <v>0</v>
      </c>
      <c r="J10" s="66">
        <f t="shared" si="3"/>
        <v>0</v>
      </c>
    </row>
    <row r="11" spans="1:10" s="16" customFormat="1" ht="33" customHeight="1" x14ac:dyDescent="0.25">
      <c r="A11" s="41">
        <v>7</v>
      </c>
      <c r="B11" s="29" t="s">
        <v>6</v>
      </c>
      <c r="C11" s="17">
        <v>50</v>
      </c>
      <c r="D11" s="18" t="s">
        <v>4</v>
      </c>
      <c r="E11" s="47"/>
      <c r="F11" s="60">
        <f t="shared" si="0"/>
        <v>0</v>
      </c>
      <c r="G11" s="53"/>
      <c r="H11" s="66">
        <f t="shared" si="1"/>
        <v>0</v>
      </c>
      <c r="I11" s="66">
        <f t="shared" si="2"/>
        <v>0</v>
      </c>
      <c r="J11" s="66">
        <f t="shared" si="3"/>
        <v>0</v>
      </c>
    </row>
    <row r="12" spans="1:10" s="16" customFormat="1" ht="33" customHeight="1" x14ac:dyDescent="0.25">
      <c r="A12" s="41">
        <v>8</v>
      </c>
      <c r="B12" s="29" t="s">
        <v>7</v>
      </c>
      <c r="C12" s="17">
        <v>100</v>
      </c>
      <c r="D12" s="18" t="s">
        <v>4</v>
      </c>
      <c r="E12" s="47"/>
      <c r="F12" s="60">
        <f t="shared" si="0"/>
        <v>0</v>
      </c>
      <c r="G12" s="53"/>
      <c r="H12" s="66">
        <f t="shared" si="1"/>
        <v>0</v>
      </c>
      <c r="I12" s="66">
        <f t="shared" si="2"/>
        <v>0</v>
      </c>
      <c r="J12" s="66">
        <f t="shared" si="3"/>
        <v>0</v>
      </c>
    </row>
    <row r="13" spans="1:10" s="16" customFormat="1" ht="33" customHeight="1" x14ac:dyDescent="0.25">
      <c r="A13" s="42">
        <v>9</v>
      </c>
      <c r="B13" s="29" t="s">
        <v>46</v>
      </c>
      <c r="C13" s="17">
        <v>30</v>
      </c>
      <c r="D13" s="18" t="s">
        <v>4</v>
      </c>
      <c r="E13" s="47"/>
      <c r="F13" s="60">
        <f t="shared" si="0"/>
        <v>0</v>
      </c>
      <c r="G13" s="53"/>
      <c r="H13" s="66">
        <f t="shared" si="1"/>
        <v>0</v>
      </c>
      <c r="I13" s="66">
        <f t="shared" si="2"/>
        <v>0</v>
      </c>
      <c r="J13" s="66">
        <f t="shared" si="3"/>
        <v>0</v>
      </c>
    </row>
    <row r="14" spans="1:10" s="16" customFormat="1" ht="33" customHeight="1" x14ac:dyDescent="0.25">
      <c r="A14" s="42">
        <v>10</v>
      </c>
      <c r="B14" s="29" t="s">
        <v>86</v>
      </c>
      <c r="C14" s="17">
        <v>1</v>
      </c>
      <c r="D14" s="18" t="s">
        <v>14</v>
      </c>
      <c r="E14" s="47"/>
      <c r="F14" s="60">
        <f t="shared" si="0"/>
        <v>0</v>
      </c>
      <c r="G14" s="53"/>
      <c r="H14" s="66">
        <f t="shared" si="1"/>
        <v>0</v>
      </c>
      <c r="I14" s="66">
        <f t="shared" si="2"/>
        <v>0</v>
      </c>
      <c r="J14" s="66">
        <f t="shared" si="3"/>
        <v>0</v>
      </c>
    </row>
    <row r="15" spans="1:10" s="16" customFormat="1" ht="33" customHeight="1" x14ac:dyDescent="0.25">
      <c r="A15" s="41">
        <v>11</v>
      </c>
      <c r="B15" s="29" t="s">
        <v>88</v>
      </c>
      <c r="C15" s="17">
        <v>4</v>
      </c>
      <c r="D15" s="18" t="s">
        <v>14</v>
      </c>
      <c r="E15" s="47"/>
      <c r="F15" s="60">
        <f t="shared" si="0"/>
        <v>0</v>
      </c>
      <c r="G15" s="53"/>
      <c r="H15" s="66">
        <f t="shared" si="1"/>
        <v>0</v>
      </c>
      <c r="I15" s="66">
        <f t="shared" si="2"/>
        <v>0</v>
      </c>
      <c r="J15" s="66">
        <f t="shared" si="3"/>
        <v>0</v>
      </c>
    </row>
    <row r="16" spans="1:10" s="16" customFormat="1" ht="48" customHeight="1" x14ac:dyDescent="0.25">
      <c r="A16" s="41">
        <v>12</v>
      </c>
      <c r="B16" s="29" t="s">
        <v>81</v>
      </c>
      <c r="C16" s="17">
        <v>200</v>
      </c>
      <c r="D16" s="18" t="s">
        <v>4</v>
      </c>
      <c r="E16" s="47"/>
      <c r="F16" s="60">
        <f t="shared" si="0"/>
        <v>0</v>
      </c>
      <c r="G16" s="53"/>
      <c r="H16" s="66">
        <f t="shared" si="1"/>
        <v>0</v>
      </c>
      <c r="I16" s="66">
        <f t="shared" si="2"/>
        <v>0</v>
      </c>
      <c r="J16" s="66">
        <f t="shared" si="3"/>
        <v>0</v>
      </c>
    </row>
    <row r="17" spans="1:10" s="16" customFormat="1" ht="48" customHeight="1" x14ac:dyDescent="0.25">
      <c r="A17" s="41">
        <v>13</v>
      </c>
      <c r="B17" s="29" t="s">
        <v>82</v>
      </c>
      <c r="C17" s="17">
        <v>75</v>
      </c>
      <c r="D17" s="18" t="s">
        <v>4</v>
      </c>
      <c r="E17" s="47"/>
      <c r="F17" s="60">
        <f t="shared" si="0"/>
        <v>0</v>
      </c>
      <c r="G17" s="53"/>
      <c r="H17" s="66">
        <f t="shared" si="1"/>
        <v>0</v>
      </c>
      <c r="I17" s="66">
        <f t="shared" si="2"/>
        <v>0</v>
      </c>
      <c r="J17" s="66">
        <f t="shared" si="3"/>
        <v>0</v>
      </c>
    </row>
    <row r="18" spans="1:10" s="16" customFormat="1" ht="33" customHeight="1" x14ac:dyDescent="0.25">
      <c r="A18" s="42">
        <v>14</v>
      </c>
      <c r="B18" s="29" t="s">
        <v>8</v>
      </c>
      <c r="C18" s="17">
        <v>5</v>
      </c>
      <c r="D18" s="18" t="s">
        <v>9</v>
      </c>
      <c r="E18" s="47"/>
      <c r="F18" s="60">
        <f t="shared" si="0"/>
        <v>0</v>
      </c>
      <c r="G18" s="53"/>
      <c r="H18" s="66">
        <f t="shared" si="1"/>
        <v>0</v>
      </c>
      <c r="I18" s="66">
        <f t="shared" si="2"/>
        <v>0</v>
      </c>
      <c r="J18" s="66">
        <f t="shared" si="3"/>
        <v>0</v>
      </c>
    </row>
    <row r="19" spans="1:10" s="16" customFormat="1" ht="33" customHeight="1" x14ac:dyDescent="0.25">
      <c r="A19" s="41">
        <v>15</v>
      </c>
      <c r="B19" s="29" t="s">
        <v>10</v>
      </c>
      <c r="C19" s="17">
        <v>5</v>
      </c>
      <c r="D19" s="18" t="s">
        <v>9</v>
      </c>
      <c r="E19" s="47"/>
      <c r="F19" s="60">
        <f t="shared" si="0"/>
        <v>0</v>
      </c>
      <c r="G19" s="53"/>
      <c r="H19" s="66">
        <f t="shared" si="1"/>
        <v>0</v>
      </c>
      <c r="I19" s="66">
        <f t="shared" si="2"/>
        <v>0</v>
      </c>
      <c r="J19" s="66">
        <f t="shared" si="3"/>
        <v>0</v>
      </c>
    </row>
    <row r="20" spans="1:10" s="16" customFormat="1" ht="48" customHeight="1" x14ac:dyDescent="0.25">
      <c r="A20" s="41">
        <v>16</v>
      </c>
      <c r="B20" s="29" t="s">
        <v>57</v>
      </c>
      <c r="C20" s="17">
        <v>30</v>
      </c>
      <c r="D20" s="18" t="s">
        <v>9</v>
      </c>
      <c r="E20" s="47"/>
      <c r="F20" s="60">
        <f t="shared" si="0"/>
        <v>0</v>
      </c>
      <c r="G20" s="53"/>
      <c r="H20" s="66">
        <f t="shared" si="1"/>
        <v>0</v>
      </c>
      <c r="I20" s="66">
        <f t="shared" si="2"/>
        <v>0</v>
      </c>
      <c r="J20" s="66">
        <f t="shared" si="3"/>
        <v>0</v>
      </c>
    </row>
    <row r="21" spans="1:10" s="16" customFormat="1" ht="27" customHeight="1" x14ac:dyDescent="0.25">
      <c r="A21" s="41">
        <v>17</v>
      </c>
      <c r="B21" s="29" t="s">
        <v>41</v>
      </c>
      <c r="C21" s="19">
        <v>5</v>
      </c>
      <c r="D21" s="18" t="s">
        <v>4</v>
      </c>
      <c r="E21" s="47"/>
      <c r="F21" s="60">
        <f t="shared" si="0"/>
        <v>0</v>
      </c>
      <c r="G21" s="53"/>
      <c r="H21" s="66">
        <f t="shared" si="1"/>
        <v>0</v>
      </c>
      <c r="I21" s="66">
        <f t="shared" si="2"/>
        <v>0</v>
      </c>
      <c r="J21" s="66">
        <f t="shared" si="3"/>
        <v>0</v>
      </c>
    </row>
    <row r="22" spans="1:10" s="16" customFormat="1" ht="33" customHeight="1" x14ac:dyDescent="0.25">
      <c r="A22" s="42">
        <v>18</v>
      </c>
      <c r="B22" s="31" t="s">
        <v>42</v>
      </c>
      <c r="C22" s="17">
        <v>10</v>
      </c>
      <c r="D22" s="18" t="s">
        <v>4</v>
      </c>
      <c r="E22" s="47"/>
      <c r="F22" s="60">
        <f t="shared" si="0"/>
        <v>0</v>
      </c>
      <c r="G22" s="53"/>
      <c r="H22" s="66">
        <f t="shared" si="1"/>
        <v>0</v>
      </c>
      <c r="I22" s="66">
        <f t="shared" si="2"/>
        <v>0</v>
      </c>
      <c r="J22" s="66">
        <f t="shared" si="3"/>
        <v>0</v>
      </c>
    </row>
    <row r="23" spans="1:10" s="16" customFormat="1" ht="33" customHeight="1" x14ac:dyDescent="0.25">
      <c r="A23" s="42">
        <v>19</v>
      </c>
      <c r="B23" s="29" t="s">
        <v>11</v>
      </c>
      <c r="C23" s="17">
        <v>10</v>
      </c>
      <c r="D23" s="18" t="s">
        <v>4</v>
      </c>
      <c r="E23" s="47"/>
      <c r="F23" s="60">
        <f t="shared" si="0"/>
        <v>0</v>
      </c>
      <c r="G23" s="53"/>
      <c r="H23" s="66">
        <f t="shared" si="1"/>
        <v>0</v>
      </c>
      <c r="I23" s="66">
        <f t="shared" si="2"/>
        <v>0</v>
      </c>
      <c r="J23" s="66">
        <f t="shared" si="3"/>
        <v>0</v>
      </c>
    </row>
    <row r="24" spans="1:10" s="16" customFormat="1" ht="33" customHeight="1" x14ac:dyDescent="0.25">
      <c r="A24" s="41">
        <v>20</v>
      </c>
      <c r="B24" s="29" t="s">
        <v>12</v>
      </c>
      <c r="C24" s="17">
        <v>10</v>
      </c>
      <c r="D24" s="18" t="s">
        <v>4</v>
      </c>
      <c r="E24" s="47"/>
      <c r="F24" s="60">
        <f t="shared" si="0"/>
        <v>0</v>
      </c>
      <c r="G24" s="53"/>
      <c r="H24" s="66">
        <f t="shared" si="1"/>
        <v>0</v>
      </c>
      <c r="I24" s="66">
        <f t="shared" si="2"/>
        <v>0</v>
      </c>
      <c r="J24" s="66">
        <f t="shared" si="3"/>
        <v>0</v>
      </c>
    </row>
    <row r="25" spans="1:10" s="16" customFormat="1" ht="48" customHeight="1" x14ac:dyDescent="0.25">
      <c r="A25" s="41">
        <v>21</v>
      </c>
      <c r="B25" s="29" t="s">
        <v>13</v>
      </c>
      <c r="C25" s="17">
        <v>200</v>
      </c>
      <c r="D25" s="18" t="s">
        <v>4</v>
      </c>
      <c r="E25" s="47"/>
      <c r="F25" s="60">
        <f t="shared" si="0"/>
        <v>0</v>
      </c>
      <c r="G25" s="53"/>
      <c r="H25" s="66">
        <f t="shared" si="1"/>
        <v>0</v>
      </c>
      <c r="I25" s="66">
        <f t="shared" si="2"/>
        <v>0</v>
      </c>
      <c r="J25" s="66">
        <f t="shared" si="3"/>
        <v>0</v>
      </c>
    </row>
    <row r="26" spans="1:10" s="16" customFormat="1" ht="33" customHeight="1" x14ac:dyDescent="0.25">
      <c r="A26" s="41">
        <v>22</v>
      </c>
      <c r="B26" s="29" t="s">
        <v>83</v>
      </c>
      <c r="C26" s="17">
        <v>6</v>
      </c>
      <c r="D26" s="18" t="s">
        <v>4</v>
      </c>
      <c r="E26" s="47"/>
      <c r="F26" s="60">
        <f t="shared" si="0"/>
        <v>0</v>
      </c>
      <c r="G26" s="53"/>
      <c r="H26" s="66">
        <f t="shared" si="1"/>
        <v>0</v>
      </c>
      <c r="I26" s="66">
        <f t="shared" si="2"/>
        <v>0</v>
      </c>
      <c r="J26" s="66">
        <f t="shared" si="3"/>
        <v>0</v>
      </c>
    </row>
    <row r="27" spans="1:10" s="16" customFormat="1" ht="33" customHeight="1" x14ac:dyDescent="0.25">
      <c r="A27" s="42">
        <v>23</v>
      </c>
      <c r="B27" s="29" t="s">
        <v>84</v>
      </c>
      <c r="C27" s="17">
        <v>6</v>
      </c>
      <c r="D27" s="18" t="s">
        <v>4</v>
      </c>
      <c r="E27" s="47"/>
      <c r="F27" s="60">
        <f t="shared" si="0"/>
        <v>0</v>
      </c>
      <c r="G27" s="53"/>
      <c r="H27" s="66">
        <f t="shared" si="1"/>
        <v>0</v>
      </c>
      <c r="I27" s="66">
        <f t="shared" si="2"/>
        <v>0</v>
      </c>
      <c r="J27" s="66">
        <f t="shared" si="3"/>
        <v>0</v>
      </c>
    </row>
    <row r="28" spans="1:10" s="16" customFormat="1" ht="33" customHeight="1" x14ac:dyDescent="0.25">
      <c r="A28" s="41">
        <v>24</v>
      </c>
      <c r="B28" s="29" t="s">
        <v>133</v>
      </c>
      <c r="C28" s="17">
        <v>20</v>
      </c>
      <c r="D28" s="20" t="s">
        <v>4</v>
      </c>
      <c r="E28" s="48"/>
      <c r="F28" s="61">
        <f t="shared" si="0"/>
        <v>0</v>
      </c>
      <c r="G28" s="54"/>
      <c r="H28" s="67">
        <f t="shared" si="1"/>
        <v>0</v>
      </c>
      <c r="I28" s="67">
        <f t="shared" si="2"/>
        <v>0</v>
      </c>
      <c r="J28" s="67">
        <f t="shared" si="3"/>
        <v>0</v>
      </c>
    </row>
    <row r="29" spans="1:10" s="16" customFormat="1" ht="33" customHeight="1" x14ac:dyDescent="0.25">
      <c r="A29" s="41">
        <v>25</v>
      </c>
      <c r="B29" s="29" t="s">
        <v>85</v>
      </c>
      <c r="C29" s="17">
        <v>5000</v>
      </c>
      <c r="D29" s="20" t="s">
        <v>4</v>
      </c>
      <c r="E29" s="48"/>
      <c r="F29" s="61">
        <f t="shared" si="0"/>
        <v>0</v>
      </c>
      <c r="G29" s="54"/>
      <c r="H29" s="67">
        <f t="shared" si="1"/>
        <v>0</v>
      </c>
      <c r="I29" s="67">
        <f t="shared" si="2"/>
        <v>0</v>
      </c>
      <c r="J29" s="67">
        <f t="shared" si="3"/>
        <v>0</v>
      </c>
    </row>
    <row r="30" spans="1:10" s="16" customFormat="1" ht="33" customHeight="1" x14ac:dyDescent="0.25">
      <c r="A30" s="41">
        <v>26</v>
      </c>
      <c r="B30" s="29" t="s">
        <v>63</v>
      </c>
      <c r="C30" s="17">
        <v>30</v>
      </c>
      <c r="D30" s="18" t="s">
        <v>4</v>
      </c>
      <c r="E30" s="47"/>
      <c r="F30" s="60">
        <f t="shared" si="0"/>
        <v>0</v>
      </c>
      <c r="G30" s="53"/>
      <c r="H30" s="66">
        <f t="shared" si="1"/>
        <v>0</v>
      </c>
      <c r="I30" s="66">
        <f t="shared" si="2"/>
        <v>0</v>
      </c>
      <c r="J30" s="66">
        <f t="shared" si="3"/>
        <v>0</v>
      </c>
    </row>
    <row r="31" spans="1:10" s="16" customFormat="1" ht="33" customHeight="1" x14ac:dyDescent="0.25">
      <c r="A31" s="42">
        <v>27</v>
      </c>
      <c r="B31" s="29" t="s">
        <v>87</v>
      </c>
      <c r="C31" s="17">
        <v>25</v>
      </c>
      <c r="D31" s="18" t="s">
        <v>14</v>
      </c>
      <c r="E31" s="47"/>
      <c r="F31" s="60">
        <f t="shared" si="0"/>
        <v>0</v>
      </c>
      <c r="G31" s="53"/>
      <c r="H31" s="66">
        <f t="shared" si="1"/>
        <v>0</v>
      </c>
      <c r="I31" s="66">
        <f t="shared" si="2"/>
        <v>0</v>
      </c>
      <c r="J31" s="66">
        <f t="shared" si="3"/>
        <v>0</v>
      </c>
    </row>
    <row r="32" spans="1:10" s="16" customFormat="1" ht="33" customHeight="1" x14ac:dyDescent="0.25">
      <c r="A32" s="42">
        <v>28</v>
      </c>
      <c r="B32" s="29" t="s">
        <v>58</v>
      </c>
      <c r="C32" s="17">
        <v>5</v>
      </c>
      <c r="D32" s="18" t="s">
        <v>14</v>
      </c>
      <c r="E32" s="47"/>
      <c r="F32" s="60">
        <f t="shared" si="0"/>
        <v>0</v>
      </c>
      <c r="G32" s="53"/>
      <c r="H32" s="66">
        <f t="shared" si="1"/>
        <v>0</v>
      </c>
      <c r="I32" s="66">
        <f t="shared" si="2"/>
        <v>0</v>
      </c>
      <c r="J32" s="66">
        <f t="shared" si="3"/>
        <v>0</v>
      </c>
    </row>
    <row r="33" spans="1:10" s="16" customFormat="1" ht="33" customHeight="1" x14ac:dyDescent="0.25">
      <c r="A33" s="41">
        <v>29</v>
      </c>
      <c r="B33" s="29" t="s">
        <v>15</v>
      </c>
      <c r="C33" s="17">
        <v>10</v>
      </c>
      <c r="D33" s="18" t="s">
        <v>4</v>
      </c>
      <c r="E33" s="47"/>
      <c r="F33" s="60">
        <f t="shared" si="0"/>
        <v>0</v>
      </c>
      <c r="G33" s="53"/>
      <c r="H33" s="66">
        <f t="shared" si="1"/>
        <v>0</v>
      </c>
      <c r="I33" s="66">
        <f t="shared" si="2"/>
        <v>0</v>
      </c>
      <c r="J33" s="66">
        <f t="shared" si="3"/>
        <v>0</v>
      </c>
    </row>
    <row r="34" spans="1:10" s="16" customFormat="1" ht="33" customHeight="1" x14ac:dyDescent="0.25">
      <c r="A34" s="41">
        <v>30</v>
      </c>
      <c r="B34" s="29" t="s">
        <v>16</v>
      </c>
      <c r="C34" s="17">
        <v>5</v>
      </c>
      <c r="D34" s="18" t="s">
        <v>14</v>
      </c>
      <c r="E34" s="47"/>
      <c r="F34" s="60">
        <f t="shared" si="0"/>
        <v>0</v>
      </c>
      <c r="G34" s="53"/>
      <c r="H34" s="66">
        <f t="shared" si="1"/>
        <v>0</v>
      </c>
      <c r="I34" s="66">
        <f t="shared" si="2"/>
        <v>0</v>
      </c>
      <c r="J34" s="66">
        <f t="shared" si="3"/>
        <v>0</v>
      </c>
    </row>
    <row r="35" spans="1:10" s="16" customFormat="1" ht="33" customHeight="1" x14ac:dyDescent="0.25">
      <c r="A35" s="41">
        <v>31</v>
      </c>
      <c r="B35" s="29" t="s">
        <v>89</v>
      </c>
      <c r="C35" s="17">
        <v>2</v>
      </c>
      <c r="D35" s="18" t="s">
        <v>14</v>
      </c>
      <c r="E35" s="47"/>
      <c r="F35" s="60">
        <f t="shared" si="0"/>
        <v>0</v>
      </c>
      <c r="G35" s="53"/>
      <c r="H35" s="66">
        <f t="shared" si="1"/>
        <v>0</v>
      </c>
      <c r="I35" s="66">
        <f t="shared" si="2"/>
        <v>0</v>
      </c>
      <c r="J35" s="66">
        <f t="shared" si="3"/>
        <v>0</v>
      </c>
    </row>
    <row r="36" spans="1:10" s="16" customFormat="1" ht="33" customHeight="1" x14ac:dyDescent="0.25">
      <c r="A36" s="42">
        <v>32</v>
      </c>
      <c r="B36" s="29" t="s">
        <v>90</v>
      </c>
      <c r="C36" s="17">
        <v>2</v>
      </c>
      <c r="D36" s="18" t="s">
        <v>14</v>
      </c>
      <c r="E36" s="47"/>
      <c r="F36" s="60">
        <f t="shared" si="0"/>
        <v>0</v>
      </c>
      <c r="G36" s="53"/>
      <c r="H36" s="66">
        <f t="shared" si="1"/>
        <v>0</v>
      </c>
      <c r="I36" s="66">
        <f t="shared" si="2"/>
        <v>0</v>
      </c>
      <c r="J36" s="66">
        <f t="shared" si="3"/>
        <v>0</v>
      </c>
    </row>
    <row r="37" spans="1:10" s="16" customFormat="1" ht="33" customHeight="1" x14ac:dyDescent="0.25">
      <c r="A37" s="41">
        <v>33</v>
      </c>
      <c r="B37" s="29" t="s">
        <v>91</v>
      </c>
      <c r="C37" s="17">
        <v>2</v>
      </c>
      <c r="D37" s="18" t="s">
        <v>14</v>
      </c>
      <c r="E37" s="47"/>
      <c r="F37" s="60">
        <f t="shared" si="0"/>
        <v>0</v>
      </c>
      <c r="G37" s="53"/>
      <c r="H37" s="66">
        <f t="shared" si="1"/>
        <v>0</v>
      </c>
      <c r="I37" s="66">
        <f t="shared" si="2"/>
        <v>0</v>
      </c>
      <c r="J37" s="66">
        <f t="shared" si="3"/>
        <v>0</v>
      </c>
    </row>
    <row r="38" spans="1:10" s="16" customFormat="1" ht="33" customHeight="1" x14ac:dyDescent="0.25">
      <c r="A38" s="41">
        <v>34</v>
      </c>
      <c r="B38" s="29" t="s">
        <v>92</v>
      </c>
      <c r="C38" s="17">
        <v>2</v>
      </c>
      <c r="D38" s="18" t="s">
        <v>14</v>
      </c>
      <c r="E38" s="47"/>
      <c r="F38" s="60">
        <f t="shared" si="0"/>
        <v>0</v>
      </c>
      <c r="G38" s="53"/>
      <c r="H38" s="66">
        <f t="shared" si="1"/>
        <v>0</v>
      </c>
      <c r="I38" s="66">
        <f t="shared" si="2"/>
        <v>0</v>
      </c>
      <c r="J38" s="66">
        <f t="shared" si="3"/>
        <v>0</v>
      </c>
    </row>
    <row r="39" spans="1:10" s="16" customFormat="1" ht="33" customHeight="1" x14ac:dyDescent="0.25">
      <c r="A39" s="41">
        <v>35</v>
      </c>
      <c r="B39" s="29" t="s">
        <v>17</v>
      </c>
      <c r="C39" s="17">
        <v>5</v>
      </c>
      <c r="D39" s="18" t="s">
        <v>14</v>
      </c>
      <c r="E39" s="47"/>
      <c r="F39" s="60">
        <f t="shared" si="0"/>
        <v>0</v>
      </c>
      <c r="G39" s="53"/>
      <c r="H39" s="66">
        <f t="shared" si="1"/>
        <v>0</v>
      </c>
      <c r="I39" s="66">
        <f t="shared" si="2"/>
        <v>0</v>
      </c>
      <c r="J39" s="66">
        <f t="shared" si="3"/>
        <v>0</v>
      </c>
    </row>
    <row r="40" spans="1:10" s="16" customFormat="1" ht="33" customHeight="1" x14ac:dyDescent="0.25">
      <c r="A40" s="42">
        <v>36</v>
      </c>
      <c r="B40" s="29" t="s">
        <v>59</v>
      </c>
      <c r="C40" s="17">
        <v>5</v>
      </c>
      <c r="D40" s="18" t="s">
        <v>14</v>
      </c>
      <c r="E40" s="47"/>
      <c r="F40" s="60">
        <f t="shared" si="0"/>
        <v>0</v>
      </c>
      <c r="G40" s="53"/>
      <c r="H40" s="66">
        <f t="shared" si="1"/>
        <v>0</v>
      </c>
      <c r="I40" s="66">
        <f t="shared" si="2"/>
        <v>0</v>
      </c>
      <c r="J40" s="66">
        <f t="shared" si="3"/>
        <v>0</v>
      </c>
    </row>
    <row r="41" spans="1:10" s="21" customFormat="1" ht="33" customHeight="1" x14ac:dyDescent="0.25">
      <c r="A41" s="42">
        <v>37</v>
      </c>
      <c r="B41" s="29" t="s">
        <v>64</v>
      </c>
      <c r="C41" s="17">
        <v>5</v>
      </c>
      <c r="D41" s="18" t="s">
        <v>14</v>
      </c>
      <c r="E41" s="47"/>
      <c r="F41" s="60">
        <f t="shared" si="0"/>
        <v>0</v>
      </c>
      <c r="G41" s="53"/>
      <c r="H41" s="66">
        <f t="shared" si="1"/>
        <v>0</v>
      </c>
      <c r="I41" s="66">
        <f t="shared" si="2"/>
        <v>0</v>
      </c>
      <c r="J41" s="66">
        <f t="shared" si="3"/>
        <v>0</v>
      </c>
    </row>
    <row r="42" spans="1:10" s="16" customFormat="1" ht="33" customHeight="1" x14ac:dyDescent="0.25">
      <c r="A42" s="41">
        <v>38</v>
      </c>
      <c r="B42" s="29" t="s">
        <v>65</v>
      </c>
      <c r="C42" s="17">
        <v>5</v>
      </c>
      <c r="D42" s="18" t="s">
        <v>14</v>
      </c>
      <c r="E42" s="47"/>
      <c r="F42" s="60">
        <f t="shared" si="0"/>
        <v>0</v>
      </c>
      <c r="G42" s="53"/>
      <c r="H42" s="66">
        <f t="shared" si="1"/>
        <v>0</v>
      </c>
      <c r="I42" s="66">
        <f t="shared" si="2"/>
        <v>0</v>
      </c>
      <c r="J42" s="66">
        <f t="shared" si="3"/>
        <v>0</v>
      </c>
    </row>
    <row r="43" spans="1:10" s="16" customFormat="1" ht="33" customHeight="1" x14ac:dyDescent="0.25">
      <c r="A43" s="41">
        <v>39</v>
      </c>
      <c r="B43" s="29" t="s">
        <v>66</v>
      </c>
      <c r="C43" s="17">
        <v>5</v>
      </c>
      <c r="D43" s="18" t="s">
        <v>14</v>
      </c>
      <c r="E43" s="47"/>
      <c r="F43" s="60">
        <f t="shared" si="0"/>
        <v>0</v>
      </c>
      <c r="G43" s="53"/>
      <c r="H43" s="66">
        <f t="shared" si="1"/>
        <v>0</v>
      </c>
      <c r="I43" s="66">
        <f t="shared" si="2"/>
        <v>0</v>
      </c>
      <c r="J43" s="66">
        <f t="shared" si="3"/>
        <v>0</v>
      </c>
    </row>
    <row r="44" spans="1:10" s="16" customFormat="1" ht="33" customHeight="1" x14ac:dyDescent="0.25">
      <c r="A44" s="41">
        <v>40</v>
      </c>
      <c r="B44" s="29" t="s">
        <v>67</v>
      </c>
      <c r="C44" s="17">
        <v>5</v>
      </c>
      <c r="D44" s="18" t="s">
        <v>14</v>
      </c>
      <c r="E44" s="47"/>
      <c r="F44" s="60">
        <f t="shared" si="0"/>
        <v>0</v>
      </c>
      <c r="G44" s="53"/>
      <c r="H44" s="66">
        <f t="shared" si="1"/>
        <v>0</v>
      </c>
      <c r="I44" s="66">
        <f t="shared" si="2"/>
        <v>0</v>
      </c>
      <c r="J44" s="66">
        <f t="shared" si="3"/>
        <v>0</v>
      </c>
    </row>
    <row r="45" spans="1:10" s="16" customFormat="1" ht="33" customHeight="1" x14ac:dyDescent="0.25">
      <c r="A45" s="42">
        <v>41</v>
      </c>
      <c r="B45" s="29" t="s">
        <v>68</v>
      </c>
      <c r="C45" s="17">
        <v>2</v>
      </c>
      <c r="D45" s="18" t="s">
        <v>14</v>
      </c>
      <c r="E45" s="47"/>
      <c r="F45" s="60">
        <f t="shared" si="0"/>
        <v>0</v>
      </c>
      <c r="G45" s="53"/>
      <c r="H45" s="66">
        <f t="shared" si="1"/>
        <v>0</v>
      </c>
      <c r="I45" s="66">
        <f t="shared" si="2"/>
        <v>0</v>
      </c>
      <c r="J45" s="66">
        <f t="shared" si="3"/>
        <v>0</v>
      </c>
    </row>
    <row r="46" spans="1:10" s="16" customFormat="1" ht="33" customHeight="1" x14ac:dyDescent="0.25">
      <c r="A46" s="42">
        <v>42</v>
      </c>
      <c r="B46" s="29" t="s">
        <v>93</v>
      </c>
      <c r="C46" s="17">
        <v>2</v>
      </c>
      <c r="D46" s="18" t="s">
        <v>14</v>
      </c>
      <c r="E46" s="47"/>
      <c r="F46" s="60">
        <f t="shared" si="0"/>
        <v>0</v>
      </c>
      <c r="G46" s="53"/>
      <c r="H46" s="66">
        <f t="shared" si="1"/>
        <v>0</v>
      </c>
      <c r="I46" s="66">
        <f t="shared" si="2"/>
        <v>0</v>
      </c>
      <c r="J46" s="66">
        <f t="shared" si="3"/>
        <v>0</v>
      </c>
    </row>
    <row r="47" spans="1:10" s="16" customFormat="1" ht="33" customHeight="1" x14ac:dyDescent="0.25">
      <c r="A47" s="42">
        <v>43</v>
      </c>
      <c r="B47" s="29" t="s">
        <v>94</v>
      </c>
      <c r="C47" s="17">
        <v>2</v>
      </c>
      <c r="D47" s="18" t="s">
        <v>14</v>
      </c>
      <c r="E47" s="47"/>
      <c r="F47" s="60">
        <f t="shared" si="0"/>
        <v>0</v>
      </c>
      <c r="G47" s="53"/>
      <c r="H47" s="66">
        <f t="shared" si="1"/>
        <v>0</v>
      </c>
      <c r="I47" s="66">
        <f t="shared" si="2"/>
        <v>0</v>
      </c>
      <c r="J47" s="66">
        <f t="shared" si="3"/>
        <v>0</v>
      </c>
    </row>
    <row r="48" spans="1:10" s="16" customFormat="1" ht="33" customHeight="1" x14ac:dyDescent="0.25">
      <c r="A48" s="42">
        <v>44</v>
      </c>
      <c r="B48" s="29" t="s">
        <v>45</v>
      </c>
      <c r="C48" s="17">
        <v>5</v>
      </c>
      <c r="D48" s="18" t="s">
        <v>4</v>
      </c>
      <c r="E48" s="47"/>
      <c r="F48" s="60">
        <f t="shared" si="0"/>
        <v>0</v>
      </c>
      <c r="G48" s="53"/>
      <c r="H48" s="66">
        <f t="shared" si="1"/>
        <v>0</v>
      </c>
      <c r="I48" s="66">
        <f t="shared" si="2"/>
        <v>0</v>
      </c>
      <c r="J48" s="66">
        <f t="shared" si="3"/>
        <v>0</v>
      </c>
    </row>
    <row r="49" spans="1:10" s="16" customFormat="1" ht="33" customHeight="1" x14ac:dyDescent="0.25">
      <c r="A49" s="42">
        <v>45</v>
      </c>
      <c r="B49" s="29" t="s">
        <v>18</v>
      </c>
      <c r="C49" s="17">
        <v>10</v>
      </c>
      <c r="D49" s="18" t="s">
        <v>4</v>
      </c>
      <c r="E49" s="47"/>
      <c r="F49" s="60">
        <f t="shared" si="0"/>
        <v>0</v>
      </c>
      <c r="G49" s="53"/>
      <c r="H49" s="66">
        <f t="shared" si="1"/>
        <v>0</v>
      </c>
      <c r="I49" s="66">
        <f t="shared" si="2"/>
        <v>0</v>
      </c>
      <c r="J49" s="66">
        <f t="shared" si="3"/>
        <v>0</v>
      </c>
    </row>
    <row r="50" spans="1:10" s="21" customFormat="1" ht="33" customHeight="1" x14ac:dyDescent="0.25">
      <c r="A50" s="42">
        <v>46</v>
      </c>
      <c r="B50" s="29" t="s">
        <v>51</v>
      </c>
      <c r="C50" s="17">
        <v>5</v>
      </c>
      <c r="D50" s="18" t="s">
        <v>4</v>
      </c>
      <c r="E50" s="47"/>
      <c r="F50" s="60">
        <f t="shared" si="0"/>
        <v>0</v>
      </c>
      <c r="G50" s="53"/>
      <c r="H50" s="66">
        <f t="shared" si="1"/>
        <v>0</v>
      </c>
      <c r="I50" s="66">
        <f t="shared" si="2"/>
        <v>0</v>
      </c>
      <c r="J50" s="66">
        <f t="shared" si="3"/>
        <v>0</v>
      </c>
    </row>
    <row r="51" spans="1:10" s="16" customFormat="1" ht="47.25" customHeight="1" x14ac:dyDescent="0.25">
      <c r="A51" s="42">
        <v>47</v>
      </c>
      <c r="B51" s="29" t="s">
        <v>50</v>
      </c>
      <c r="C51" s="17">
        <v>10</v>
      </c>
      <c r="D51" s="18" t="s">
        <v>4</v>
      </c>
      <c r="E51" s="47"/>
      <c r="F51" s="60">
        <f t="shared" si="0"/>
        <v>0</v>
      </c>
      <c r="G51" s="53"/>
      <c r="H51" s="66">
        <f t="shared" si="1"/>
        <v>0</v>
      </c>
      <c r="I51" s="66">
        <f t="shared" si="2"/>
        <v>0</v>
      </c>
      <c r="J51" s="66">
        <f t="shared" si="3"/>
        <v>0</v>
      </c>
    </row>
    <row r="52" spans="1:10" s="16" customFormat="1" ht="47.25" customHeight="1" x14ac:dyDescent="0.25">
      <c r="A52" s="42">
        <v>48</v>
      </c>
      <c r="B52" s="29" t="s">
        <v>19</v>
      </c>
      <c r="C52" s="17">
        <v>5</v>
      </c>
      <c r="D52" s="18" t="s">
        <v>4</v>
      </c>
      <c r="E52" s="47"/>
      <c r="F52" s="60">
        <f t="shared" si="0"/>
        <v>0</v>
      </c>
      <c r="G52" s="53"/>
      <c r="H52" s="66">
        <f t="shared" si="1"/>
        <v>0</v>
      </c>
      <c r="I52" s="66">
        <f t="shared" si="2"/>
        <v>0</v>
      </c>
      <c r="J52" s="66">
        <f t="shared" si="3"/>
        <v>0</v>
      </c>
    </row>
    <row r="53" spans="1:10" s="21" customFormat="1" ht="33" customHeight="1" x14ac:dyDescent="0.25">
      <c r="A53" s="42">
        <v>49</v>
      </c>
      <c r="B53" s="29" t="s">
        <v>39</v>
      </c>
      <c r="C53" s="17">
        <v>10</v>
      </c>
      <c r="D53" s="18" t="s">
        <v>4</v>
      </c>
      <c r="E53" s="47"/>
      <c r="F53" s="60">
        <f t="shared" si="0"/>
        <v>0</v>
      </c>
      <c r="G53" s="53"/>
      <c r="H53" s="66">
        <f t="shared" si="1"/>
        <v>0</v>
      </c>
      <c r="I53" s="66">
        <f t="shared" si="2"/>
        <v>0</v>
      </c>
      <c r="J53" s="66">
        <f t="shared" si="3"/>
        <v>0</v>
      </c>
    </row>
    <row r="54" spans="1:10" s="16" customFormat="1" ht="52.5" customHeight="1" x14ac:dyDescent="0.25">
      <c r="A54" s="42">
        <v>50</v>
      </c>
      <c r="B54" s="32" t="s">
        <v>49</v>
      </c>
      <c r="C54" s="17">
        <v>20</v>
      </c>
      <c r="D54" s="18" t="s">
        <v>4</v>
      </c>
      <c r="E54" s="47"/>
      <c r="F54" s="60">
        <f t="shared" si="0"/>
        <v>0</v>
      </c>
      <c r="G54" s="53"/>
      <c r="H54" s="66">
        <f t="shared" si="1"/>
        <v>0</v>
      </c>
      <c r="I54" s="66">
        <f t="shared" si="2"/>
        <v>0</v>
      </c>
      <c r="J54" s="66">
        <f t="shared" si="3"/>
        <v>0</v>
      </c>
    </row>
    <row r="55" spans="1:10" s="16" customFormat="1" ht="33" customHeight="1" x14ac:dyDescent="0.25">
      <c r="A55" s="42">
        <v>51</v>
      </c>
      <c r="B55" s="29" t="s">
        <v>20</v>
      </c>
      <c r="C55" s="17">
        <v>20</v>
      </c>
      <c r="D55" s="18" t="s">
        <v>4</v>
      </c>
      <c r="E55" s="47"/>
      <c r="F55" s="60">
        <f t="shared" si="0"/>
        <v>0</v>
      </c>
      <c r="G55" s="53"/>
      <c r="H55" s="66">
        <f t="shared" si="1"/>
        <v>0</v>
      </c>
      <c r="I55" s="66">
        <f t="shared" si="2"/>
        <v>0</v>
      </c>
      <c r="J55" s="66">
        <f t="shared" si="3"/>
        <v>0</v>
      </c>
    </row>
    <row r="56" spans="1:10" s="16" customFormat="1" ht="33" customHeight="1" x14ac:dyDescent="0.25">
      <c r="A56" s="42">
        <v>52</v>
      </c>
      <c r="B56" s="29" t="s">
        <v>21</v>
      </c>
      <c r="C56" s="17">
        <v>20</v>
      </c>
      <c r="D56" s="18" t="s">
        <v>4</v>
      </c>
      <c r="E56" s="47"/>
      <c r="F56" s="60">
        <f t="shared" si="0"/>
        <v>0</v>
      </c>
      <c r="G56" s="53"/>
      <c r="H56" s="66">
        <f t="shared" si="1"/>
        <v>0</v>
      </c>
      <c r="I56" s="66">
        <f t="shared" si="2"/>
        <v>0</v>
      </c>
      <c r="J56" s="66">
        <f t="shared" si="3"/>
        <v>0</v>
      </c>
    </row>
    <row r="57" spans="1:10" s="16" customFormat="1" ht="33" customHeight="1" x14ac:dyDescent="0.25">
      <c r="A57" s="42">
        <v>53</v>
      </c>
      <c r="B57" s="29" t="s">
        <v>22</v>
      </c>
      <c r="C57" s="17">
        <v>10</v>
      </c>
      <c r="D57" s="18" t="s">
        <v>4</v>
      </c>
      <c r="E57" s="47"/>
      <c r="F57" s="60">
        <f t="shared" si="0"/>
        <v>0</v>
      </c>
      <c r="G57" s="53"/>
      <c r="H57" s="66">
        <f t="shared" si="1"/>
        <v>0</v>
      </c>
      <c r="I57" s="66">
        <f t="shared" si="2"/>
        <v>0</v>
      </c>
      <c r="J57" s="66">
        <f t="shared" si="3"/>
        <v>0</v>
      </c>
    </row>
    <row r="58" spans="1:10" s="16" customFormat="1" ht="33" customHeight="1" x14ac:dyDescent="0.25">
      <c r="A58" s="42">
        <v>54</v>
      </c>
      <c r="B58" s="33" t="s">
        <v>23</v>
      </c>
      <c r="C58" s="17">
        <v>20</v>
      </c>
      <c r="D58" s="18" t="s">
        <v>4</v>
      </c>
      <c r="E58" s="47"/>
      <c r="F58" s="60">
        <f t="shared" si="0"/>
        <v>0</v>
      </c>
      <c r="G58" s="53"/>
      <c r="H58" s="66">
        <f t="shared" si="1"/>
        <v>0</v>
      </c>
      <c r="I58" s="66">
        <f t="shared" si="2"/>
        <v>0</v>
      </c>
      <c r="J58" s="66">
        <f t="shared" si="3"/>
        <v>0</v>
      </c>
    </row>
    <row r="59" spans="1:10" s="16" customFormat="1" ht="33" customHeight="1" x14ac:dyDescent="0.25">
      <c r="A59" s="42">
        <v>55</v>
      </c>
      <c r="B59" s="33" t="s">
        <v>24</v>
      </c>
      <c r="C59" s="17">
        <v>10</v>
      </c>
      <c r="D59" s="18" t="s">
        <v>4</v>
      </c>
      <c r="E59" s="47"/>
      <c r="F59" s="60">
        <f t="shared" si="0"/>
        <v>0</v>
      </c>
      <c r="G59" s="53"/>
      <c r="H59" s="66">
        <f t="shared" si="1"/>
        <v>0</v>
      </c>
      <c r="I59" s="66">
        <f t="shared" si="2"/>
        <v>0</v>
      </c>
      <c r="J59" s="66">
        <f t="shared" si="3"/>
        <v>0</v>
      </c>
    </row>
    <row r="60" spans="1:10" s="16" customFormat="1" ht="33" customHeight="1" x14ac:dyDescent="0.25">
      <c r="A60" s="42">
        <v>56</v>
      </c>
      <c r="B60" s="33" t="s">
        <v>25</v>
      </c>
      <c r="C60" s="17">
        <v>10</v>
      </c>
      <c r="D60" s="18" t="s">
        <v>4</v>
      </c>
      <c r="E60" s="47"/>
      <c r="F60" s="60">
        <f t="shared" si="0"/>
        <v>0</v>
      </c>
      <c r="G60" s="53"/>
      <c r="H60" s="66">
        <f t="shared" si="1"/>
        <v>0</v>
      </c>
      <c r="I60" s="66">
        <f t="shared" si="2"/>
        <v>0</v>
      </c>
      <c r="J60" s="66">
        <f t="shared" si="3"/>
        <v>0</v>
      </c>
    </row>
    <row r="61" spans="1:10" s="16" customFormat="1" ht="33" customHeight="1" x14ac:dyDescent="0.25">
      <c r="A61" s="42">
        <v>57</v>
      </c>
      <c r="B61" s="33" t="s">
        <v>26</v>
      </c>
      <c r="C61" s="17">
        <v>2</v>
      </c>
      <c r="D61" s="18" t="s">
        <v>4</v>
      </c>
      <c r="E61" s="47"/>
      <c r="F61" s="60">
        <f t="shared" si="0"/>
        <v>0</v>
      </c>
      <c r="G61" s="53"/>
      <c r="H61" s="66">
        <f t="shared" si="1"/>
        <v>0</v>
      </c>
      <c r="I61" s="66">
        <f t="shared" si="2"/>
        <v>0</v>
      </c>
      <c r="J61" s="66">
        <f t="shared" si="3"/>
        <v>0</v>
      </c>
    </row>
    <row r="62" spans="1:10" s="16" customFormat="1" ht="33" customHeight="1" x14ac:dyDescent="0.25">
      <c r="A62" s="42">
        <v>58</v>
      </c>
      <c r="B62" s="29" t="s">
        <v>27</v>
      </c>
      <c r="C62" s="17">
        <v>20</v>
      </c>
      <c r="D62" s="18" t="s">
        <v>4</v>
      </c>
      <c r="E62" s="47"/>
      <c r="F62" s="60">
        <f t="shared" si="0"/>
        <v>0</v>
      </c>
      <c r="G62" s="53"/>
      <c r="H62" s="66">
        <f t="shared" si="1"/>
        <v>0</v>
      </c>
      <c r="I62" s="66">
        <f t="shared" si="2"/>
        <v>0</v>
      </c>
      <c r="J62" s="66">
        <f t="shared" si="3"/>
        <v>0</v>
      </c>
    </row>
    <row r="63" spans="1:10" s="16" customFormat="1" ht="33" customHeight="1" x14ac:dyDescent="0.25">
      <c r="A63" s="42">
        <v>59</v>
      </c>
      <c r="B63" s="29" t="s">
        <v>28</v>
      </c>
      <c r="C63" s="17">
        <v>12</v>
      </c>
      <c r="D63" s="18" t="s">
        <v>4</v>
      </c>
      <c r="E63" s="47"/>
      <c r="F63" s="60">
        <f t="shared" si="0"/>
        <v>0</v>
      </c>
      <c r="G63" s="53"/>
      <c r="H63" s="66">
        <f t="shared" si="1"/>
        <v>0</v>
      </c>
      <c r="I63" s="66">
        <f t="shared" si="2"/>
        <v>0</v>
      </c>
      <c r="J63" s="66">
        <f t="shared" si="3"/>
        <v>0</v>
      </c>
    </row>
    <row r="64" spans="1:10" s="16" customFormat="1" ht="33" customHeight="1" x14ac:dyDescent="0.25">
      <c r="A64" s="42">
        <v>60</v>
      </c>
      <c r="B64" s="29" t="s">
        <v>29</v>
      </c>
      <c r="C64" s="17">
        <v>12</v>
      </c>
      <c r="D64" s="18" t="s">
        <v>4</v>
      </c>
      <c r="E64" s="47"/>
      <c r="F64" s="60">
        <f t="shared" si="0"/>
        <v>0</v>
      </c>
      <c r="G64" s="53"/>
      <c r="H64" s="66">
        <f t="shared" si="1"/>
        <v>0</v>
      </c>
      <c r="I64" s="66">
        <f t="shared" si="2"/>
        <v>0</v>
      </c>
      <c r="J64" s="66">
        <f t="shared" si="3"/>
        <v>0</v>
      </c>
    </row>
    <row r="65" spans="1:10" s="16" customFormat="1" ht="33" customHeight="1" x14ac:dyDescent="0.25">
      <c r="A65" s="42">
        <v>61</v>
      </c>
      <c r="B65" s="29" t="s">
        <v>95</v>
      </c>
      <c r="C65" s="17">
        <v>10</v>
      </c>
      <c r="D65" s="18" t="s">
        <v>4</v>
      </c>
      <c r="E65" s="47"/>
      <c r="F65" s="60">
        <f t="shared" si="0"/>
        <v>0</v>
      </c>
      <c r="G65" s="53"/>
      <c r="H65" s="66">
        <f t="shared" si="1"/>
        <v>0</v>
      </c>
      <c r="I65" s="66">
        <f t="shared" si="2"/>
        <v>0</v>
      </c>
      <c r="J65" s="66">
        <f t="shared" si="3"/>
        <v>0</v>
      </c>
    </row>
    <row r="66" spans="1:10" s="16" customFormat="1" ht="33" customHeight="1" x14ac:dyDescent="0.25">
      <c r="A66" s="42">
        <v>62</v>
      </c>
      <c r="B66" s="29" t="s">
        <v>96</v>
      </c>
      <c r="C66" s="17">
        <v>48</v>
      </c>
      <c r="D66" s="18" t="s">
        <v>4</v>
      </c>
      <c r="E66" s="47"/>
      <c r="F66" s="60">
        <f t="shared" si="0"/>
        <v>0</v>
      </c>
      <c r="G66" s="53"/>
      <c r="H66" s="66">
        <f t="shared" si="1"/>
        <v>0</v>
      </c>
      <c r="I66" s="66">
        <f t="shared" si="2"/>
        <v>0</v>
      </c>
      <c r="J66" s="66">
        <f t="shared" si="3"/>
        <v>0</v>
      </c>
    </row>
    <row r="67" spans="1:10" s="16" customFormat="1" ht="33" customHeight="1" x14ac:dyDescent="0.25">
      <c r="A67" s="42">
        <v>63</v>
      </c>
      <c r="B67" s="29" t="s">
        <v>30</v>
      </c>
      <c r="C67" s="17">
        <v>2</v>
      </c>
      <c r="D67" s="18" t="s">
        <v>14</v>
      </c>
      <c r="E67" s="47"/>
      <c r="F67" s="60">
        <f t="shared" si="0"/>
        <v>0</v>
      </c>
      <c r="G67" s="53"/>
      <c r="H67" s="66">
        <f t="shared" si="1"/>
        <v>0</v>
      </c>
      <c r="I67" s="66">
        <f t="shared" si="2"/>
        <v>0</v>
      </c>
      <c r="J67" s="66">
        <f t="shared" si="3"/>
        <v>0</v>
      </c>
    </row>
    <row r="68" spans="1:10" s="16" customFormat="1" ht="33" customHeight="1" x14ac:dyDescent="0.25">
      <c r="A68" s="42">
        <v>64</v>
      </c>
      <c r="B68" s="29" t="s">
        <v>31</v>
      </c>
      <c r="C68" s="17">
        <v>15</v>
      </c>
      <c r="D68" s="18" t="s">
        <v>14</v>
      </c>
      <c r="E68" s="47"/>
      <c r="F68" s="60">
        <f t="shared" si="0"/>
        <v>0</v>
      </c>
      <c r="G68" s="53"/>
      <c r="H68" s="66">
        <f t="shared" si="1"/>
        <v>0</v>
      </c>
      <c r="I68" s="66">
        <f t="shared" si="2"/>
        <v>0</v>
      </c>
      <c r="J68" s="66">
        <f t="shared" si="3"/>
        <v>0</v>
      </c>
    </row>
    <row r="69" spans="1:10" s="16" customFormat="1" ht="33" customHeight="1" x14ac:dyDescent="0.25">
      <c r="A69" s="42">
        <v>65</v>
      </c>
      <c r="B69" s="29" t="s">
        <v>40</v>
      </c>
      <c r="C69" s="17">
        <v>20</v>
      </c>
      <c r="D69" s="18" t="s">
        <v>4</v>
      </c>
      <c r="E69" s="47"/>
      <c r="F69" s="60">
        <f t="shared" si="0"/>
        <v>0</v>
      </c>
      <c r="G69" s="53"/>
      <c r="H69" s="66">
        <f t="shared" si="1"/>
        <v>0</v>
      </c>
      <c r="I69" s="66">
        <f t="shared" si="2"/>
        <v>0</v>
      </c>
      <c r="J69" s="66">
        <f t="shared" si="3"/>
        <v>0</v>
      </c>
    </row>
    <row r="70" spans="1:10" s="16" customFormat="1" ht="33" customHeight="1" x14ac:dyDescent="0.25">
      <c r="A70" s="42">
        <v>66</v>
      </c>
      <c r="B70" s="29" t="s">
        <v>97</v>
      </c>
      <c r="C70" s="17">
        <v>10</v>
      </c>
      <c r="D70" s="18" t="s">
        <v>4</v>
      </c>
      <c r="E70" s="47"/>
      <c r="F70" s="60">
        <f t="shared" ref="F70:F119" si="4">C70*E70</f>
        <v>0</v>
      </c>
      <c r="G70" s="53"/>
      <c r="H70" s="66">
        <f t="shared" ref="H70:H119" si="5">ROUND(F70*G70,2)</f>
        <v>0</v>
      </c>
      <c r="I70" s="66">
        <f t="shared" ref="I70:I119" si="6">ROUND(E70*(100%+G70),2)</f>
        <v>0</v>
      </c>
      <c r="J70" s="66">
        <f t="shared" ref="J70:J119" si="7">F70+H70</f>
        <v>0</v>
      </c>
    </row>
    <row r="71" spans="1:10" s="16" customFormat="1" ht="33" customHeight="1" x14ac:dyDescent="0.25">
      <c r="A71" s="42">
        <v>67</v>
      </c>
      <c r="B71" s="29" t="s">
        <v>98</v>
      </c>
      <c r="C71" s="17">
        <v>2</v>
      </c>
      <c r="D71" s="18" t="s">
        <v>4</v>
      </c>
      <c r="E71" s="47"/>
      <c r="F71" s="60">
        <f t="shared" si="4"/>
        <v>0</v>
      </c>
      <c r="G71" s="53"/>
      <c r="H71" s="66">
        <f t="shared" si="5"/>
        <v>0</v>
      </c>
      <c r="I71" s="66">
        <f t="shared" si="6"/>
        <v>0</v>
      </c>
      <c r="J71" s="66">
        <f t="shared" si="7"/>
        <v>0</v>
      </c>
    </row>
    <row r="72" spans="1:10" s="16" customFormat="1" ht="33" customHeight="1" x14ac:dyDescent="0.25">
      <c r="A72" s="42">
        <v>68</v>
      </c>
      <c r="B72" s="29" t="s">
        <v>70</v>
      </c>
      <c r="C72" s="17">
        <v>60</v>
      </c>
      <c r="D72" s="18" t="s">
        <v>4</v>
      </c>
      <c r="E72" s="47"/>
      <c r="F72" s="60">
        <f t="shared" si="4"/>
        <v>0</v>
      </c>
      <c r="G72" s="53"/>
      <c r="H72" s="66">
        <f t="shared" si="5"/>
        <v>0</v>
      </c>
      <c r="I72" s="66">
        <f t="shared" si="6"/>
        <v>0</v>
      </c>
      <c r="J72" s="66">
        <f t="shared" si="7"/>
        <v>0</v>
      </c>
    </row>
    <row r="73" spans="1:10" s="16" customFormat="1" ht="33" customHeight="1" x14ac:dyDescent="0.25">
      <c r="A73" s="42">
        <v>69</v>
      </c>
      <c r="B73" s="29" t="s">
        <v>32</v>
      </c>
      <c r="C73" s="17">
        <v>24</v>
      </c>
      <c r="D73" s="18" t="s">
        <v>4</v>
      </c>
      <c r="E73" s="47"/>
      <c r="F73" s="60">
        <f t="shared" si="4"/>
        <v>0</v>
      </c>
      <c r="G73" s="53"/>
      <c r="H73" s="66">
        <f t="shared" si="5"/>
        <v>0</v>
      </c>
      <c r="I73" s="66">
        <f t="shared" si="6"/>
        <v>0</v>
      </c>
      <c r="J73" s="66">
        <f t="shared" si="7"/>
        <v>0</v>
      </c>
    </row>
    <row r="74" spans="1:10" s="16" customFormat="1" ht="33" customHeight="1" x14ac:dyDescent="0.25">
      <c r="A74" s="42">
        <v>70</v>
      </c>
      <c r="B74" s="29" t="s">
        <v>71</v>
      </c>
      <c r="C74" s="17">
        <v>24</v>
      </c>
      <c r="D74" s="18" t="s">
        <v>4</v>
      </c>
      <c r="E74" s="47"/>
      <c r="F74" s="60">
        <f t="shared" si="4"/>
        <v>0</v>
      </c>
      <c r="G74" s="53"/>
      <c r="H74" s="66">
        <f t="shared" si="5"/>
        <v>0</v>
      </c>
      <c r="I74" s="66">
        <f t="shared" si="6"/>
        <v>0</v>
      </c>
      <c r="J74" s="66">
        <f t="shared" si="7"/>
        <v>0</v>
      </c>
    </row>
    <row r="75" spans="1:10" s="16" customFormat="1" ht="33" customHeight="1" x14ac:dyDescent="0.25">
      <c r="A75" s="42">
        <v>71</v>
      </c>
      <c r="B75" s="29" t="s">
        <v>72</v>
      </c>
      <c r="C75" s="17">
        <v>60</v>
      </c>
      <c r="D75" s="18" t="s">
        <v>4</v>
      </c>
      <c r="E75" s="47"/>
      <c r="F75" s="60">
        <f t="shared" si="4"/>
        <v>0</v>
      </c>
      <c r="G75" s="53"/>
      <c r="H75" s="66">
        <f t="shared" si="5"/>
        <v>0</v>
      </c>
      <c r="I75" s="66">
        <f t="shared" si="6"/>
        <v>0</v>
      </c>
      <c r="J75" s="66">
        <f t="shared" si="7"/>
        <v>0</v>
      </c>
    </row>
    <row r="76" spans="1:10" s="16" customFormat="1" ht="33" customHeight="1" x14ac:dyDescent="0.25">
      <c r="A76" s="42">
        <v>72</v>
      </c>
      <c r="B76" s="29" t="s">
        <v>43</v>
      </c>
      <c r="C76" s="17">
        <v>24</v>
      </c>
      <c r="D76" s="18" t="s">
        <v>4</v>
      </c>
      <c r="E76" s="47"/>
      <c r="F76" s="60">
        <f t="shared" si="4"/>
        <v>0</v>
      </c>
      <c r="G76" s="53"/>
      <c r="H76" s="66">
        <f t="shared" si="5"/>
        <v>0</v>
      </c>
      <c r="I76" s="66">
        <f t="shared" si="6"/>
        <v>0</v>
      </c>
      <c r="J76" s="66">
        <f t="shared" si="7"/>
        <v>0</v>
      </c>
    </row>
    <row r="77" spans="1:10" s="16" customFormat="1" ht="33" customHeight="1" x14ac:dyDescent="0.25">
      <c r="A77" s="42">
        <v>73</v>
      </c>
      <c r="B77" s="29" t="s">
        <v>99</v>
      </c>
      <c r="C77" s="17">
        <v>20</v>
      </c>
      <c r="D77" s="18" t="s">
        <v>4</v>
      </c>
      <c r="E77" s="47"/>
      <c r="F77" s="60">
        <f t="shared" si="4"/>
        <v>0</v>
      </c>
      <c r="G77" s="53"/>
      <c r="H77" s="66">
        <f t="shared" si="5"/>
        <v>0</v>
      </c>
      <c r="I77" s="66">
        <f t="shared" si="6"/>
        <v>0</v>
      </c>
      <c r="J77" s="66">
        <f t="shared" si="7"/>
        <v>0</v>
      </c>
    </row>
    <row r="78" spans="1:10" s="16" customFormat="1" ht="33" customHeight="1" x14ac:dyDescent="0.25">
      <c r="A78" s="42">
        <v>74</v>
      </c>
      <c r="B78" s="29" t="s">
        <v>100</v>
      </c>
      <c r="C78" s="17">
        <v>20</v>
      </c>
      <c r="D78" s="18" t="s">
        <v>4</v>
      </c>
      <c r="E78" s="47"/>
      <c r="F78" s="60">
        <f t="shared" si="4"/>
        <v>0</v>
      </c>
      <c r="G78" s="53"/>
      <c r="H78" s="66">
        <f t="shared" si="5"/>
        <v>0</v>
      </c>
      <c r="I78" s="66">
        <f t="shared" si="6"/>
        <v>0</v>
      </c>
      <c r="J78" s="66">
        <f t="shared" si="7"/>
        <v>0</v>
      </c>
    </row>
    <row r="79" spans="1:10" s="16" customFormat="1" ht="33" customHeight="1" x14ac:dyDescent="0.25">
      <c r="A79" s="42">
        <v>75</v>
      </c>
      <c r="B79" s="29" t="s">
        <v>101</v>
      </c>
      <c r="C79" s="17">
        <v>10</v>
      </c>
      <c r="D79" s="18" t="s">
        <v>4</v>
      </c>
      <c r="E79" s="47"/>
      <c r="F79" s="60">
        <f t="shared" si="4"/>
        <v>0</v>
      </c>
      <c r="G79" s="53"/>
      <c r="H79" s="66">
        <f t="shared" si="5"/>
        <v>0</v>
      </c>
      <c r="I79" s="66">
        <f t="shared" si="6"/>
        <v>0</v>
      </c>
      <c r="J79" s="66">
        <f t="shared" si="7"/>
        <v>0</v>
      </c>
    </row>
    <row r="80" spans="1:10" s="16" customFormat="1" ht="33" customHeight="1" x14ac:dyDescent="0.25">
      <c r="A80" s="42">
        <v>76</v>
      </c>
      <c r="B80" s="29" t="s">
        <v>102</v>
      </c>
      <c r="C80" s="17">
        <v>10</v>
      </c>
      <c r="D80" s="18" t="s">
        <v>4</v>
      </c>
      <c r="E80" s="47"/>
      <c r="F80" s="60">
        <f t="shared" si="4"/>
        <v>0</v>
      </c>
      <c r="G80" s="53"/>
      <c r="H80" s="66">
        <f t="shared" si="5"/>
        <v>0</v>
      </c>
      <c r="I80" s="66">
        <f t="shared" si="6"/>
        <v>0</v>
      </c>
      <c r="J80" s="66">
        <f t="shared" si="7"/>
        <v>0</v>
      </c>
    </row>
    <row r="81" spans="1:10" s="16" customFormat="1" ht="60" customHeight="1" x14ac:dyDescent="0.25">
      <c r="A81" s="42">
        <v>77</v>
      </c>
      <c r="B81" s="29" t="s">
        <v>73</v>
      </c>
      <c r="C81" s="17">
        <v>60</v>
      </c>
      <c r="D81" s="18" t="s">
        <v>4</v>
      </c>
      <c r="E81" s="47"/>
      <c r="F81" s="60">
        <f t="shared" si="4"/>
        <v>0</v>
      </c>
      <c r="G81" s="53"/>
      <c r="H81" s="66">
        <f t="shared" si="5"/>
        <v>0</v>
      </c>
      <c r="I81" s="66">
        <f t="shared" si="6"/>
        <v>0</v>
      </c>
      <c r="J81" s="66">
        <f t="shared" si="7"/>
        <v>0</v>
      </c>
    </row>
    <row r="82" spans="1:10" s="16" customFormat="1" ht="60" customHeight="1" x14ac:dyDescent="0.25">
      <c r="A82" s="42">
        <v>78</v>
      </c>
      <c r="B82" s="29" t="s">
        <v>44</v>
      </c>
      <c r="C82" s="17">
        <v>24</v>
      </c>
      <c r="D82" s="18" t="s">
        <v>4</v>
      </c>
      <c r="E82" s="47"/>
      <c r="F82" s="60">
        <f t="shared" si="4"/>
        <v>0</v>
      </c>
      <c r="G82" s="53"/>
      <c r="H82" s="66">
        <f t="shared" si="5"/>
        <v>0</v>
      </c>
      <c r="I82" s="66">
        <f t="shared" si="6"/>
        <v>0</v>
      </c>
      <c r="J82" s="66">
        <f t="shared" si="7"/>
        <v>0</v>
      </c>
    </row>
    <row r="83" spans="1:10" s="16" customFormat="1" ht="60" customHeight="1" x14ac:dyDescent="0.25">
      <c r="A83" s="42">
        <v>79</v>
      </c>
      <c r="B83" s="29" t="s">
        <v>74</v>
      </c>
      <c r="C83" s="17">
        <v>10</v>
      </c>
      <c r="D83" s="18" t="s">
        <v>4</v>
      </c>
      <c r="E83" s="47"/>
      <c r="F83" s="60">
        <f t="shared" si="4"/>
        <v>0</v>
      </c>
      <c r="G83" s="53"/>
      <c r="H83" s="66">
        <f t="shared" si="5"/>
        <v>0</v>
      </c>
      <c r="I83" s="66">
        <f t="shared" si="6"/>
        <v>0</v>
      </c>
      <c r="J83" s="66">
        <f t="shared" si="7"/>
        <v>0</v>
      </c>
    </row>
    <row r="84" spans="1:10" s="16" customFormat="1" ht="33" customHeight="1" x14ac:dyDescent="0.25">
      <c r="A84" s="42">
        <v>80</v>
      </c>
      <c r="B84" s="29" t="s">
        <v>33</v>
      </c>
      <c r="C84" s="17">
        <v>10</v>
      </c>
      <c r="D84" s="18" t="s">
        <v>4</v>
      </c>
      <c r="E84" s="47"/>
      <c r="F84" s="60">
        <f t="shared" si="4"/>
        <v>0</v>
      </c>
      <c r="G84" s="53"/>
      <c r="H84" s="66">
        <f t="shared" si="5"/>
        <v>0</v>
      </c>
      <c r="I84" s="66">
        <f t="shared" si="6"/>
        <v>0</v>
      </c>
      <c r="J84" s="66">
        <f t="shared" si="7"/>
        <v>0</v>
      </c>
    </row>
    <row r="85" spans="1:10" s="16" customFormat="1" ht="33" customHeight="1" x14ac:dyDescent="0.25">
      <c r="A85" s="42">
        <v>81</v>
      </c>
      <c r="B85" s="29" t="s">
        <v>60</v>
      </c>
      <c r="C85" s="17">
        <v>100</v>
      </c>
      <c r="D85" s="18" t="s">
        <v>4</v>
      </c>
      <c r="E85" s="47"/>
      <c r="F85" s="60">
        <f t="shared" si="4"/>
        <v>0</v>
      </c>
      <c r="G85" s="53"/>
      <c r="H85" s="66">
        <f t="shared" si="5"/>
        <v>0</v>
      </c>
      <c r="I85" s="66">
        <f t="shared" si="6"/>
        <v>0</v>
      </c>
      <c r="J85" s="66">
        <f t="shared" si="7"/>
        <v>0</v>
      </c>
    </row>
    <row r="86" spans="1:10" s="16" customFormat="1" ht="33" customHeight="1" x14ac:dyDescent="0.25">
      <c r="A86" s="42">
        <v>82</v>
      </c>
      <c r="B86" s="29" t="s">
        <v>34</v>
      </c>
      <c r="C86" s="17">
        <v>10</v>
      </c>
      <c r="D86" s="18" t="s">
        <v>4</v>
      </c>
      <c r="E86" s="47"/>
      <c r="F86" s="60">
        <f t="shared" si="4"/>
        <v>0</v>
      </c>
      <c r="G86" s="53"/>
      <c r="H86" s="66">
        <f t="shared" si="5"/>
        <v>0</v>
      </c>
      <c r="I86" s="66">
        <f t="shared" si="6"/>
        <v>0</v>
      </c>
      <c r="J86" s="66">
        <f t="shared" si="7"/>
        <v>0</v>
      </c>
    </row>
    <row r="87" spans="1:10" s="16" customFormat="1" ht="33" customHeight="1" x14ac:dyDescent="0.25">
      <c r="A87" s="42">
        <v>83</v>
      </c>
      <c r="B87" s="29" t="s">
        <v>35</v>
      </c>
      <c r="C87" s="17">
        <v>10</v>
      </c>
      <c r="D87" s="18" t="s">
        <v>4</v>
      </c>
      <c r="E87" s="47"/>
      <c r="F87" s="60">
        <f t="shared" si="4"/>
        <v>0</v>
      </c>
      <c r="G87" s="53"/>
      <c r="H87" s="66">
        <f t="shared" si="5"/>
        <v>0</v>
      </c>
      <c r="I87" s="66">
        <f t="shared" si="6"/>
        <v>0</v>
      </c>
      <c r="J87" s="66">
        <f t="shared" si="7"/>
        <v>0</v>
      </c>
    </row>
    <row r="88" spans="1:10" s="16" customFormat="1" ht="33" customHeight="1" x14ac:dyDescent="0.25">
      <c r="A88" s="42">
        <v>84</v>
      </c>
      <c r="B88" s="29" t="s">
        <v>36</v>
      </c>
      <c r="C88" s="17">
        <v>30</v>
      </c>
      <c r="D88" s="18" t="s">
        <v>4</v>
      </c>
      <c r="E88" s="47"/>
      <c r="F88" s="60">
        <f t="shared" si="4"/>
        <v>0</v>
      </c>
      <c r="G88" s="53"/>
      <c r="H88" s="66">
        <f t="shared" si="5"/>
        <v>0</v>
      </c>
      <c r="I88" s="66">
        <f t="shared" si="6"/>
        <v>0</v>
      </c>
      <c r="J88" s="66">
        <f t="shared" si="7"/>
        <v>0</v>
      </c>
    </row>
    <row r="89" spans="1:10" s="16" customFormat="1" ht="33" customHeight="1" x14ac:dyDescent="0.25">
      <c r="A89" s="42">
        <v>85</v>
      </c>
      <c r="B89" s="29" t="s">
        <v>37</v>
      </c>
      <c r="C89" s="17">
        <v>20</v>
      </c>
      <c r="D89" s="18" t="s">
        <v>4</v>
      </c>
      <c r="E89" s="47"/>
      <c r="F89" s="60">
        <f t="shared" si="4"/>
        <v>0</v>
      </c>
      <c r="G89" s="53"/>
      <c r="H89" s="66">
        <f t="shared" si="5"/>
        <v>0</v>
      </c>
      <c r="I89" s="66">
        <f t="shared" si="6"/>
        <v>0</v>
      </c>
      <c r="J89" s="66">
        <f t="shared" si="7"/>
        <v>0</v>
      </c>
    </row>
    <row r="90" spans="1:10" s="16" customFormat="1" ht="33" customHeight="1" x14ac:dyDescent="0.25">
      <c r="A90" s="42">
        <v>86</v>
      </c>
      <c r="B90" s="29" t="s">
        <v>61</v>
      </c>
      <c r="C90" s="17">
        <v>10</v>
      </c>
      <c r="D90" s="18" t="s">
        <v>14</v>
      </c>
      <c r="E90" s="47"/>
      <c r="F90" s="60">
        <f t="shared" si="4"/>
        <v>0</v>
      </c>
      <c r="G90" s="53"/>
      <c r="H90" s="66">
        <f t="shared" si="5"/>
        <v>0</v>
      </c>
      <c r="I90" s="66">
        <f t="shared" si="6"/>
        <v>0</v>
      </c>
      <c r="J90" s="66">
        <f t="shared" si="7"/>
        <v>0</v>
      </c>
    </row>
    <row r="91" spans="1:10" s="16" customFormat="1" ht="33" customHeight="1" x14ac:dyDescent="0.25">
      <c r="A91" s="42">
        <v>87</v>
      </c>
      <c r="B91" s="29" t="s">
        <v>62</v>
      </c>
      <c r="C91" s="17">
        <v>10</v>
      </c>
      <c r="D91" s="18" t="s">
        <v>14</v>
      </c>
      <c r="E91" s="47"/>
      <c r="F91" s="60">
        <f t="shared" si="4"/>
        <v>0</v>
      </c>
      <c r="G91" s="53"/>
      <c r="H91" s="66">
        <f t="shared" si="5"/>
        <v>0</v>
      </c>
      <c r="I91" s="66">
        <f t="shared" si="6"/>
        <v>0</v>
      </c>
      <c r="J91" s="66">
        <f t="shared" si="7"/>
        <v>0</v>
      </c>
    </row>
    <row r="92" spans="1:10" s="16" customFormat="1" ht="33" customHeight="1" x14ac:dyDescent="0.25">
      <c r="A92" s="42">
        <v>88</v>
      </c>
      <c r="B92" s="29" t="s">
        <v>103</v>
      </c>
      <c r="C92" s="17">
        <v>2</v>
      </c>
      <c r="D92" s="18" t="s">
        <v>4</v>
      </c>
      <c r="E92" s="47"/>
      <c r="F92" s="60">
        <f t="shared" si="4"/>
        <v>0</v>
      </c>
      <c r="G92" s="53"/>
      <c r="H92" s="66">
        <f t="shared" si="5"/>
        <v>0</v>
      </c>
      <c r="I92" s="66">
        <f t="shared" si="6"/>
        <v>0</v>
      </c>
      <c r="J92" s="66">
        <f t="shared" si="7"/>
        <v>0</v>
      </c>
    </row>
    <row r="93" spans="1:10" s="16" customFormat="1" ht="33" customHeight="1" x14ac:dyDescent="0.25">
      <c r="A93" s="42">
        <v>89</v>
      </c>
      <c r="B93" s="29" t="s">
        <v>75</v>
      </c>
      <c r="C93" s="17">
        <v>2</v>
      </c>
      <c r="D93" s="18" t="s">
        <v>14</v>
      </c>
      <c r="E93" s="47"/>
      <c r="F93" s="60">
        <f t="shared" si="4"/>
        <v>0</v>
      </c>
      <c r="G93" s="53"/>
      <c r="H93" s="66">
        <f t="shared" si="5"/>
        <v>0</v>
      </c>
      <c r="I93" s="66">
        <f t="shared" si="6"/>
        <v>0</v>
      </c>
      <c r="J93" s="66">
        <f t="shared" si="7"/>
        <v>0</v>
      </c>
    </row>
    <row r="94" spans="1:10" s="16" customFormat="1" ht="33" customHeight="1" x14ac:dyDescent="0.25">
      <c r="A94" s="42">
        <v>90</v>
      </c>
      <c r="B94" s="29" t="s">
        <v>76</v>
      </c>
      <c r="C94" s="17">
        <v>2</v>
      </c>
      <c r="D94" s="18" t="s">
        <v>14</v>
      </c>
      <c r="E94" s="47"/>
      <c r="F94" s="60">
        <f t="shared" si="4"/>
        <v>0</v>
      </c>
      <c r="G94" s="53"/>
      <c r="H94" s="66">
        <f t="shared" si="5"/>
        <v>0</v>
      </c>
      <c r="I94" s="66">
        <f t="shared" si="6"/>
        <v>0</v>
      </c>
      <c r="J94" s="66">
        <f t="shared" si="7"/>
        <v>0</v>
      </c>
    </row>
    <row r="95" spans="1:10" s="16" customFormat="1" ht="33" customHeight="1" x14ac:dyDescent="0.25">
      <c r="A95" s="42">
        <v>91</v>
      </c>
      <c r="B95" s="29" t="s">
        <v>48</v>
      </c>
      <c r="C95" s="17">
        <v>5</v>
      </c>
      <c r="D95" s="18" t="s">
        <v>4</v>
      </c>
      <c r="E95" s="47"/>
      <c r="F95" s="60">
        <f t="shared" si="4"/>
        <v>0</v>
      </c>
      <c r="G95" s="53"/>
      <c r="H95" s="66">
        <f t="shared" si="5"/>
        <v>0</v>
      </c>
      <c r="I95" s="66">
        <f t="shared" si="6"/>
        <v>0</v>
      </c>
      <c r="J95" s="66">
        <f t="shared" si="7"/>
        <v>0</v>
      </c>
    </row>
    <row r="96" spans="1:10" s="16" customFormat="1" ht="33" customHeight="1" x14ac:dyDescent="0.25">
      <c r="A96" s="42">
        <v>92</v>
      </c>
      <c r="B96" s="29" t="s">
        <v>47</v>
      </c>
      <c r="C96" s="17">
        <v>5</v>
      </c>
      <c r="D96" s="18" t="s">
        <v>4</v>
      </c>
      <c r="E96" s="47"/>
      <c r="F96" s="60">
        <f t="shared" si="4"/>
        <v>0</v>
      </c>
      <c r="G96" s="53"/>
      <c r="H96" s="66">
        <f t="shared" si="5"/>
        <v>0</v>
      </c>
      <c r="I96" s="66">
        <f t="shared" si="6"/>
        <v>0</v>
      </c>
      <c r="J96" s="66">
        <f t="shared" si="7"/>
        <v>0</v>
      </c>
    </row>
    <row r="97" spans="1:10" s="16" customFormat="1" ht="33" customHeight="1" x14ac:dyDescent="0.25">
      <c r="A97" s="42">
        <v>93</v>
      </c>
      <c r="B97" s="29" t="s">
        <v>118</v>
      </c>
      <c r="C97" s="17">
        <v>5</v>
      </c>
      <c r="D97" s="18" t="s">
        <v>4</v>
      </c>
      <c r="E97" s="47"/>
      <c r="F97" s="60">
        <f t="shared" si="4"/>
        <v>0</v>
      </c>
      <c r="G97" s="53"/>
      <c r="H97" s="66">
        <f t="shared" si="5"/>
        <v>0</v>
      </c>
      <c r="I97" s="66">
        <f t="shared" si="6"/>
        <v>0</v>
      </c>
      <c r="J97" s="66">
        <f t="shared" si="7"/>
        <v>0</v>
      </c>
    </row>
    <row r="98" spans="1:10" s="16" customFormat="1" ht="32.25" customHeight="1" x14ac:dyDescent="0.25">
      <c r="A98" s="42">
        <v>94</v>
      </c>
      <c r="B98" s="29" t="s">
        <v>77</v>
      </c>
      <c r="C98" s="17">
        <v>4</v>
      </c>
      <c r="D98" s="18" t="s">
        <v>14</v>
      </c>
      <c r="E98" s="47"/>
      <c r="F98" s="60">
        <f t="shared" si="4"/>
        <v>0</v>
      </c>
      <c r="G98" s="53"/>
      <c r="H98" s="66">
        <f t="shared" si="5"/>
        <v>0</v>
      </c>
      <c r="I98" s="66">
        <f t="shared" si="6"/>
        <v>0</v>
      </c>
      <c r="J98" s="66">
        <f t="shared" si="7"/>
        <v>0</v>
      </c>
    </row>
    <row r="99" spans="1:10" s="16" customFormat="1" ht="50.25" customHeight="1" x14ac:dyDescent="0.25">
      <c r="A99" s="42">
        <v>95</v>
      </c>
      <c r="B99" s="30" t="s">
        <v>105</v>
      </c>
      <c r="C99" s="14">
        <v>1</v>
      </c>
      <c r="D99" s="15" t="s">
        <v>4</v>
      </c>
      <c r="E99" s="49"/>
      <c r="F99" s="62">
        <f t="shared" si="4"/>
        <v>0</v>
      </c>
      <c r="G99" s="55"/>
      <c r="H99" s="68">
        <f t="shared" si="5"/>
        <v>0</v>
      </c>
      <c r="I99" s="68">
        <f t="shared" si="6"/>
        <v>0</v>
      </c>
      <c r="J99" s="68">
        <f t="shared" si="7"/>
        <v>0</v>
      </c>
    </row>
    <row r="100" spans="1:10" s="16" customFormat="1" ht="32.25" customHeight="1" x14ac:dyDescent="0.25">
      <c r="A100" s="42">
        <v>96</v>
      </c>
      <c r="B100" s="30" t="s">
        <v>106</v>
      </c>
      <c r="C100" s="14">
        <v>2</v>
      </c>
      <c r="D100" s="15" t="s">
        <v>104</v>
      </c>
      <c r="E100" s="49"/>
      <c r="F100" s="62">
        <f t="shared" si="4"/>
        <v>0</v>
      </c>
      <c r="G100" s="55"/>
      <c r="H100" s="68">
        <f t="shared" si="5"/>
        <v>0</v>
      </c>
      <c r="I100" s="68">
        <f t="shared" si="6"/>
        <v>0</v>
      </c>
      <c r="J100" s="68">
        <f t="shared" si="7"/>
        <v>0</v>
      </c>
    </row>
    <row r="101" spans="1:10" s="16" customFormat="1" ht="32.25" customHeight="1" x14ac:dyDescent="0.25">
      <c r="A101" s="42">
        <v>97</v>
      </c>
      <c r="B101" s="30" t="s">
        <v>107</v>
      </c>
      <c r="C101" s="14">
        <v>1</v>
      </c>
      <c r="D101" s="15" t="s">
        <v>104</v>
      </c>
      <c r="E101" s="49"/>
      <c r="F101" s="62">
        <f t="shared" si="4"/>
        <v>0</v>
      </c>
      <c r="G101" s="55"/>
      <c r="H101" s="68">
        <f t="shared" si="5"/>
        <v>0</v>
      </c>
      <c r="I101" s="68">
        <f t="shared" si="6"/>
        <v>0</v>
      </c>
      <c r="J101" s="68">
        <f t="shared" si="7"/>
        <v>0</v>
      </c>
    </row>
    <row r="102" spans="1:10" s="16" customFormat="1" ht="32.25" customHeight="1" x14ac:dyDescent="0.25">
      <c r="A102" s="42">
        <v>98</v>
      </c>
      <c r="B102" s="30" t="s">
        <v>108</v>
      </c>
      <c r="C102" s="14">
        <v>2</v>
      </c>
      <c r="D102" s="15" t="s">
        <v>4</v>
      </c>
      <c r="E102" s="49"/>
      <c r="F102" s="62">
        <f t="shared" si="4"/>
        <v>0</v>
      </c>
      <c r="G102" s="55"/>
      <c r="H102" s="68">
        <f t="shared" si="5"/>
        <v>0</v>
      </c>
      <c r="I102" s="68">
        <f t="shared" si="6"/>
        <v>0</v>
      </c>
      <c r="J102" s="68">
        <f t="shared" si="7"/>
        <v>0</v>
      </c>
    </row>
    <row r="103" spans="1:10" s="16" customFormat="1" ht="32.25" customHeight="1" x14ac:dyDescent="0.25">
      <c r="A103" s="42">
        <v>99</v>
      </c>
      <c r="B103" s="30" t="s">
        <v>109</v>
      </c>
      <c r="C103" s="14">
        <v>5</v>
      </c>
      <c r="D103" s="15" t="s">
        <v>4</v>
      </c>
      <c r="E103" s="49"/>
      <c r="F103" s="62">
        <f t="shared" si="4"/>
        <v>0</v>
      </c>
      <c r="G103" s="55"/>
      <c r="H103" s="68">
        <f t="shared" si="5"/>
        <v>0</v>
      </c>
      <c r="I103" s="68">
        <f t="shared" si="6"/>
        <v>0</v>
      </c>
      <c r="J103" s="68">
        <f t="shared" si="7"/>
        <v>0</v>
      </c>
    </row>
    <row r="104" spans="1:10" s="16" customFormat="1" ht="32.25" customHeight="1" x14ac:dyDescent="0.25">
      <c r="A104" s="42">
        <v>100</v>
      </c>
      <c r="B104" s="30" t="s">
        <v>110</v>
      </c>
      <c r="C104" s="14">
        <v>5</v>
      </c>
      <c r="D104" s="15" t="s">
        <v>4</v>
      </c>
      <c r="E104" s="49"/>
      <c r="F104" s="62">
        <f t="shared" si="4"/>
        <v>0</v>
      </c>
      <c r="G104" s="55"/>
      <c r="H104" s="68">
        <f t="shared" si="5"/>
        <v>0</v>
      </c>
      <c r="I104" s="68">
        <f t="shared" si="6"/>
        <v>0</v>
      </c>
      <c r="J104" s="68">
        <f t="shared" si="7"/>
        <v>0</v>
      </c>
    </row>
    <row r="105" spans="1:10" s="16" customFormat="1" ht="32.25" customHeight="1" x14ac:dyDescent="0.25">
      <c r="A105" s="42">
        <v>101</v>
      </c>
      <c r="B105" s="30" t="s">
        <v>111</v>
      </c>
      <c r="C105" s="14">
        <v>30</v>
      </c>
      <c r="D105" s="15" t="s">
        <v>4</v>
      </c>
      <c r="E105" s="49"/>
      <c r="F105" s="62">
        <f t="shared" si="4"/>
        <v>0</v>
      </c>
      <c r="G105" s="55"/>
      <c r="H105" s="68">
        <f t="shared" si="5"/>
        <v>0</v>
      </c>
      <c r="I105" s="68">
        <f t="shared" si="6"/>
        <v>0</v>
      </c>
      <c r="J105" s="68">
        <f t="shared" si="7"/>
        <v>0</v>
      </c>
    </row>
    <row r="106" spans="1:10" s="16" customFormat="1" ht="32.25" customHeight="1" x14ac:dyDescent="0.25">
      <c r="A106" s="42">
        <v>102</v>
      </c>
      <c r="B106" s="30" t="s">
        <v>112</v>
      </c>
      <c r="C106" s="14">
        <v>30</v>
      </c>
      <c r="D106" s="15" t="s">
        <v>4</v>
      </c>
      <c r="E106" s="49"/>
      <c r="F106" s="62">
        <f t="shared" si="4"/>
        <v>0</v>
      </c>
      <c r="G106" s="55"/>
      <c r="H106" s="68">
        <f t="shared" si="5"/>
        <v>0</v>
      </c>
      <c r="I106" s="68">
        <f t="shared" si="6"/>
        <v>0</v>
      </c>
      <c r="J106" s="68">
        <f t="shared" si="7"/>
        <v>0</v>
      </c>
    </row>
    <row r="107" spans="1:10" s="16" customFormat="1" ht="32.25" customHeight="1" x14ac:dyDescent="0.25">
      <c r="A107" s="42">
        <v>103</v>
      </c>
      <c r="B107" s="30" t="s">
        <v>113</v>
      </c>
      <c r="C107" s="14">
        <v>10</v>
      </c>
      <c r="D107" s="15" t="s">
        <v>4</v>
      </c>
      <c r="E107" s="49"/>
      <c r="F107" s="62">
        <f t="shared" si="4"/>
        <v>0</v>
      </c>
      <c r="G107" s="55"/>
      <c r="H107" s="68">
        <f t="shared" si="5"/>
        <v>0</v>
      </c>
      <c r="I107" s="68">
        <f t="shared" si="6"/>
        <v>0</v>
      </c>
      <c r="J107" s="68">
        <f t="shared" si="7"/>
        <v>0</v>
      </c>
    </row>
    <row r="108" spans="1:10" s="16" customFormat="1" ht="32.25" customHeight="1" x14ac:dyDescent="0.25">
      <c r="A108" s="42">
        <v>104</v>
      </c>
      <c r="B108" s="30" t="s">
        <v>115</v>
      </c>
      <c r="C108" s="14">
        <v>5</v>
      </c>
      <c r="D108" s="15" t="s">
        <v>114</v>
      </c>
      <c r="E108" s="49"/>
      <c r="F108" s="62">
        <f t="shared" si="4"/>
        <v>0</v>
      </c>
      <c r="G108" s="55"/>
      <c r="H108" s="68">
        <f t="shared" si="5"/>
        <v>0</v>
      </c>
      <c r="I108" s="68">
        <f t="shared" si="6"/>
        <v>0</v>
      </c>
      <c r="J108" s="68">
        <f t="shared" si="7"/>
        <v>0</v>
      </c>
    </row>
    <row r="109" spans="1:10" s="16" customFormat="1" ht="32.25" customHeight="1" x14ac:dyDescent="0.25">
      <c r="A109" s="42">
        <v>105</v>
      </c>
      <c r="B109" s="30" t="s">
        <v>116</v>
      </c>
      <c r="C109" s="14">
        <v>5</v>
      </c>
      <c r="D109" s="15" t="s">
        <v>114</v>
      </c>
      <c r="E109" s="49"/>
      <c r="F109" s="62">
        <f t="shared" si="4"/>
        <v>0</v>
      </c>
      <c r="G109" s="55"/>
      <c r="H109" s="68">
        <f t="shared" si="5"/>
        <v>0</v>
      </c>
      <c r="I109" s="68">
        <f t="shared" si="6"/>
        <v>0</v>
      </c>
      <c r="J109" s="68">
        <f t="shared" si="7"/>
        <v>0</v>
      </c>
    </row>
    <row r="110" spans="1:10" s="16" customFormat="1" ht="32.25" customHeight="1" x14ac:dyDescent="0.25">
      <c r="A110" s="42">
        <v>106</v>
      </c>
      <c r="B110" s="30" t="s">
        <v>117</v>
      </c>
      <c r="C110" s="14">
        <v>5</v>
      </c>
      <c r="D110" s="15" t="s">
        <v>114</v>
      </c>
      <c r="E110" s="49"/>
      <c r="F110" s="62">
        <f t="shared" si="4"/>
        <v>0</v>
      </c>
      <c r="G110" s="55"/>
      <c r="H110" s="68">
        <f t="shared" si="5"/>
        <v>0</v>
      </c>
      <c r="I110" s="68">
        <f t="shared" si="6"/>
        <v>0</v>
      </c>
      <c r="J110" s="68">
        <f t="shared" si="7"/>
        <v>0</v>
      </c>
    </row>
    <row r="111" spans="1:10" s="16" customFormat="1" ht="32.25" customHeight="1" x14ac:dyDescent="0.25">
      <c r="A111" s="42">
        <v>107</v>
      </c>
      <c r="B111" s="34" t="s">
        <v>119</v>
      </c>
      <c r="C111" s="14">
        <v>100</v>
      </c>
      <c r="D111" s="15" t="s">
        <v>114</v>
      </c>
      <c r="E111" s="49"/>
      <c r="F111" s="62">
        <f t="shared" si="4"/>
        <v>0</v>
      </c>
      <c r="G111" s="55"/>
      <c r="H111" s="68">
        <f t="shared" si="5"/>
        <v>0</v>
      </c>
      <c r="I111" s="68">
        <f t="shared" si="6"/>
        <v>0</v>
      </c>
      <c r="J111" s="68">
        <f t="shared" si="7"/>
        <v>0</v>
      </c>
    </row>
    <row r="112" spans="1:10" s="16" customFormat="1" ht="32.25" customHeight="1" x14ac:dyDescent="0.25">
      <c r="A112" s="42">
        <v>108</v>
      </c>
      <c r="B112" s="34" t="s">
        <v>120</v>
      </c>
      <c r="C112" s="14">
        <v>50</v>
      </c>
      <c r="D112" s="15" t="s">
        <v>114</v>
      </c>
      <c r="E112" s="49"/>
      <c r="F112" s="62">
        <f t="shared" si="4"/>
        <v>0</v>
      </c>
      <c r="G112" s="55"/>
      <c r="H112" s="68">
        <f t="shared" si="5"/>
        <v>0</v>
      </c>
      <c r="I112" s="68">
        <f t="shared" si="6"/>
        <v>0</v>
      </c>
      <c r="J112" s="68">
        <f t="shared" si="7"/>
        <v>0</v>
      </c>
    </row>
    <row r="113" spans="1:10" s="16" customFormat="1" ht="32.25" customHeight="1" x14ac:dyDescent="0.25">
      <c r="A113" s="42">
        <v>109</v>
      </c>
      <c r="B113" s="34" t="s">
        <v>121</v>
      </c>
      <c r="C113" s="14">
        <v>20</v>
      </c>
      <c r="D113" s="15" t="s">
        <v>114</v>
      </c>
      <c r="E113" s="49"/>
      <c r="F113" s="62">
        <f t="shared" si="4"/>
        <v>0</v>
      </c>
      <c r="G113" s="55"/>
      <c r="H113" s="68">
        <f t="shared" si="5"/>
        <v>0</v>
      </c>
      <c r="I113" s="68">
        <f t="shared" si="6"/>
        <v>0</v>
      </c>
      <c r="J113" s="68">
        <f t="shared" si="7"/>
        <v>0</v>
      </c>
    </row>
    <row r="114" spans="1:10" s="16" customFormat="1" ht="32.25" customHeight="1" x14ac:dyDescent="0.25">
      <c r="A114" s="42">
        <v>110</v>
      </c>
      <c r="B114" s="34" t="s">
        <v>122</v>
      </c>
      <c r="C114" s="14">
        <v>50</v>
      </c>
      <c r="D114" s="15" t="s">
        <v>114</v>
      </c>
      <c r="E114" s="49"/>
      <c r="F114" s="62">
        <f t="shared" si="4"/>
        <v>0</v>
      </c>
      <c r="G114" s="55"/>
      <c r="H114" s="68">
        <f t="shared" si="5"/>
        <v>0</v>
      </c>
      <c r="I114" s="68">
        <f t="shared" si="6"/>
        <v>0</v>
      </c>
      <c r="J114" s="68">
        <f t="shared" si="7"/>
        <v>0</v>
      </c>
    </row>
    <row r="115" spans="1:10" s="16" customFormat="1" ht="32.25" customHeight="1" x14ac:dyDescent="0.25">
      <c r="A115" s="42">
        <v>111</v>
      </c>
      <c r="B115" s="35" t="s">
        <v>123</v>
      </c>
      <c r="C115" s="14">
        <v>2</v>
      </c>
      <c r="D115" s="15" t="s">
        <v>4</v>
      </c>
      <c r="E115" s="49"/>
      <c r="F115" s="62">
        <f t="shared" si="4"/>
        <v>0</v>
      </c>
      <c r="G115" s="55"/>
      <c r="H115" s="68">
        <f t="shared" si="5"/>
        <v>0</v>
      </c>
      <c r="I115" s="68">
        <f t="shared" si="6"/>
        <v>0</v>
      </c>
      <c r="J115" s="68">
        <f t="shared" si="7"/>
        <v>0</v>
      </c>
    </row>
    <row r="116" spans="1:10" s="16" customFormat="1" ht="33" customHeight="1" x14ac:dyDescent="0.25">
      <c r="A116" s="42">
        <v>112</v>
      </c>
      <c r="B116" s="30" t="s">
        <v>54</v>
      </c>
      <c r="C116" s="14">
        <v>2</v>
      </c>
      <c r="D116" s="15" t="s">
        <v>4</v>
      </c>
      <c r="E116" s="49"/>
      <c r="F116" s="62">
        <f t="shared" si="4"/>
        <v>0</v>
      </c>
      <c r="G116" s="55"/>
      <c r="H116" s="68">
        <f t="shared" si="5"/>
        <v>0</v>
      </c>
      <c r="I116" s="68">
        <f t="shared" si="6"/>
        <v>0</v>
      </c>
      <c r="J116" s="68">
        <f t="shared" si="7"/>
        <v>0</v>
      </c>
    </row>
    <row r="117" spans="1:10" s="16" customFormat="1" ht="33" customHeight="1" x14ac:dyDescent="0.25">
      <c r="A117" s="42">
        <v>113</v>
      </c>
      <c r="B117" s="30" t="s">
        <v>55</v>
      </c>
      <c r="C117" s="14">
        <v>2</v>
      </c>
      <c r="D117" s="18" t="s">
        <v>4</v>
      </c>
      <c r="E117" s="47"/>
      <c r="F117" s="60">
        <f t="shared" si="4"/>
        <v>0</v>
      </c>
      <c r="G117" s="53"/>
      <c r="H117" s="66">
        <f t="shared" si="5"/>
        <v>0</v>
      </c>
      <c r="I117" s="66">
        <f t="shared" si="6"/>
        <v>0</v>
      </c>
      <c r="J117" s="66">
        <f t="shared" si="7"/>
        <v>0</v>
      </c>
    </row>
    <row r="118" spans="1:10" s="16" customFormat="1" ht="33" customHeight="1" x14ac:dyDescent="0.25">
      <c r="A118" s="43">
        <v>114</v>
      </c>
      <c r="B118" s="36" t="s">
        <v>56</v>
      </c>
      <c r="C118" s="37">
        <v>2</v>
      </c>
      <c r="D118" s="38" t="s">
        <v>4</v>
      </c>
      <c r="E118" s="50"/>
      <c r="F118" s="63">
        <f t="shared" si="4"/>
        <v>0</v>
      </c>
      <c r="G118" s="56"/>
      <c r="H118" s="69">
        <f t="shared" si="5"/>
        <v>0</v>
      </c>
      <c r="I118" s="69">
        <f t="shared" si="6"/>
        <v>0</v>
      </c>
      <c r="J118" s="69">
        <f t="shared" si="7"/>
        <v>0</v>
      </c>
    </row>
    <row r="119" spans="1:10" s="16" customFormat="1" ht="33" customHeight="1" thickBot="1" x14ac:dyDescent="0.3">
      <c r="A119" s="44">
        <v>115</v>
      </c>
      <c r="B119" s="45" t="s">
        <v>124</v>
      </c>
      <c r="C119" s="22">
        <v>3</v>
      </c>
      <c r="D119" s="39" t="s">
        <v>4</v>
      </c>
      <c r="E119" s="51"/>
      <c r="F119" s="64">
        <f t="shared" si="4"/>
        <v>0</v>
      </c>
      <c r="G119" s="57"/>
      <c r="H119" s="70">
        <f t="shared" si="5"/>
        <v>0</v>
      </c>
      <c r="I119" s="70">
        <f t="shared" si="6"/>
        <v>0</v>
      </c>
      <c r="J119" s="70">
        <f t="shared" si="7"/>
        <v>0</v>
      </c>
    </row>
    <row r="120" spans="1:10" s="5" customFormat="1" ht="33" customHeight="1" thickBot="1" x14ac:dyDescent="0.3">
      <c r="A120" s="75"/>
      <c r="B120" s="76"/>
      <c r="C120" s="77"/>
      <c r="D120" s="78"/>
      <c r="E120" s="79">
        <f>SUM(E5:E119)</f>
        <v>0</v>
      </c>
      <c r="F120" s="80">
        <f>SUM(F5:F119)</f>
        <v>0</v>
      </c>
      <c r="G120" s="81"/>
      <c r="H120" s="82">
        <f>SUM(H5:H119)</f>
        <v>0</v>
      </c>
      <c r="I120" s="82">
        <f t="shared" ref="I120:J120" si="8">SUM(I5:I119)</f>
        <v>0</v>
      </c>
      <c r="J120" s="82">
        <f t="shared" si="8"/>
        <v>0</v>
      </c>
    </row>
    <row r="121" spans="1:10" x14ac:dyDescent="0.25">
      <c r="A121" s="3"/>
      <c r="B121" s="2"/>
      <c r="D121" s="12"/>
      <c r="E121" s="12"/>
      <c r="F121" s="12"/>
      <c r="G121" s="12"/>
      <c r="H121" s="12"/>
      <c r="I121" s="12"/>
      <c r="J121" s="12"/>
    </row>
    <row r="122" spans="1:10" ht="36" customHeight="1" x14ac:dyDescent="0.25">
      <c r="A122" s="83" t="s">
        <v>38</v>
      </c>
      <c r="B122" s="84"/>
      <c r="C122" s="84"/>
      <c r="D122" s="84"/>
      <c r="E122" s="13"/>
      <c r="F122" s="1"/>
      <c r="G122" s="1"/>
      <c r="H122" s="1"/>
      <c r="I122" s="1"/>
      <c r="J122" s="1"/>
    </row>
    <row r="123" spans="1:10" x14ac:dyDescent="0.25">
      <c r="A123" s="7"/>
      <c r="B123" s="8"/>
      <c r="C123" s="8"/>
      <c r="D123" s="8"/>
      <c r="E123" s="8"/>
      <c r="F123" s="8"/>
      <c r="G123" s="8"/>
      <c r="H123" s="8"/>
      <c r="I123" s="8"/>
      <c r="J123" s="8"/>
    </row>
    <row r="125" spans="1:10" x14ac:dyDescent="0.25">
      <c r="D125" s="1"/>
      <c r="E125" s="1"/>
      <c r="F125" s="1"/>
      <c r="G125" s="1"/>
      <c r="H125" s="1"/>
      <c r="I125" s="1"/>
      <c r="J125" s="1"/>
    </row>
  </sheetData>
  <mergeCells count="2">
    <mergeCell ref="A122:D122"/>
    <mergeCell ref="A2:D2"/>
  </mergeCells>
  <hyperlinks>
    <hyperlink ref="B111" r:id="rId1" display="https://www.lyreco.com/webshop/PLPL/karteczki-samoprzylepne-post-it-super-sticky-zolte-76x76mm-12x90-karteczek-product-000000000005846197.html?context=more-result" xr:uid="{00000000-0004-0000-0000-000000000000}"/>
    <hyperlink ref="B112:B114" r:id="rId2" display="https://www.lyreco.com/webshop/PLPL/karteczki-samoprzylepne-post-it-super-sticky-zolte-76x76mm-12x90-karteczek-product-000000000005846197.html?context=more-result" xr:uid="{00000000-0004-0000-0000-000001000000}"/>
  </hyperlinks>
  <pageMargins left="0.7" right="0.7" top="0.75" bottom="0.75" header="0.3" footer="0.3"/>
  <pageSetup paperSize="9" scale="53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art. biurowe 2018r</vt:lpstr>
      <vt:lpstr>'art. biurowe 2018r'!Obszar_wydruku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2019-03-01T13:16:57Z</dcterms:created>
  <dcterms:modified xsi:type="dcterms:W3CDTF">2019-03-01T13:17:08Z</dcterms:modified>
</cp:coreProperties>
</file>